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1.xml" ContentType="application/vnd.openxmlformats-officedocument.spreadsheetml.comments+xml"/>
  <Override PartName="/xl/drawings/drawing2.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omments2.xml" ContentType="application/vnd.openxmlformats-officedocument.spreadsheetml.comments+xml"/>
  <Override PartName="/xl/drawings/drawing3.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comments3.xml" ContentType="application/vnd.openxmlformats-officedocument.spreadsheetml.comments+xml"/>
  <Override PartName="/xl/drawings/drawing4.xml" ContentType="application/vnd.openxmlformats-officedocument.drawing+xml"/>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comments4.xml" ContentType="application/vnd.openxmlformats-officedocument.spreadsheetml.comments+xml"/>
  <Override PartName="/xl/drawings/drawing5.xml" ContentType="application/vnd.openxmlformats-officedocument.drawing+xml"/>
  <Override PartName="/xl/activeX/activeX16.xml" ContentType="application/vnd.ms-office.activeX+xml"/>
  <Override PartName="/xl/activeX/activeX16.bin" ContentType="application/vnd.ms-office.activeX"/>
  <Override PartName="/xl/comments5.xml" ContentType="application/vnd.openxmlformats-officedocument.spreadsheetml.comments+xml"/>
  <Override PartName="/xl/drawings/drawing6.xml" ContentType="application/vnd.openxmlformats-officedocument.drawing+xml"/>
  <Override PartName="/xl/activeX/activeX17.xml" ContentType="application/vnd.ms-office.activeX+xml"/>
  <Override PartName="/xl/activeX/activeX17.bin" ContentType="application/vnd.ms-office.activeX"/>
  <Override PartName="/xl/comments6.xml" ContentType="application/vnd.openxmlformats-officedocument.spreadsheetml.comments+xml"/>
  <Override PartName="/xl/drawings/drawing7.xml" ContentType="application/vnd.openxmlformats-officedocument.drawing+xml"/>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drawings/drawing8.xml" ContentType="application/vnd.openxmlformats-officedocument.drawing+xml"/>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comments7.xml" ContentType="application/vnd.openxmlformats-officedocument.spreadsheetml.comments+xml"/>
  <Override PartName="/xl/drawings/drawing9.xml" ContentType="application/vnd.openxmlformats-officedocument.drawing+xml"/>
  <Override PartName="/xl/activeX/activeX23.xml" ContentType="application/vnd.ms-office.activeX+xml"/>
  <Override PartName="/xl/activeX/activeX23.bin" ContentType="application/vnd.ms-office.activeX"/>
  <Override PartName="/xl/drawings/drawing10.xml" ContentType="application/vnd.openxmlformats-officedocument.drawing+xml"/>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comments8.xml" ContentType="application/vnd.openxmlformats-officedocument.spreadsheetml.comments+xml"/>
  <Override PartName="/xl/drawings/drawing11.xml" ContentType="application/vnd.openxmlformats-officedocument.drawing+xml"/>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drawings/drawing12.xml" ContentType="application/vnd.openxmlformats-officedocument.drawing+xml"/>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Password="85F5" lockStructure="1"/>
  <bookViews>
    <workbookView xWindow="0" yWindow="0" windowWidth="19200" windowHeight="10995" tabRatio="784"/>
  </bookViews>
  <sheets>
    <sheet name="Стр. 1" sheetId="11" r:id="rId1"/>
    <sheet name="Стр. 2" sheetId="1" r:id="rId2"/>
    <sheet name="Стр. 3" sheetId="2" r:id="rId3"/>
    <sheet name="Стр. 4" sheetId="8" r:id="rId4"/>
    <sheet name="Стр. 5" sheetId="9" r:id="rId5"/>
    <sheet name="Стр. 6" sheetId="16" r:id="rId6"/>
    <sheet name="Стр. 7" sheetId="17" r:id="rId7"/>
    <sheet name="Стр. 8" sheetId="12" r:id="rId8"/>
    <sheet name="Стр. 9" sheetId="18" r:id="rId9"/>
    <sheet name="Стр. 10" sheetId="19" r:id="rId10"/>
    <sheet name="Стр. 11" sheetId="20" r:id="rId11"/>
    <sheet name="Стр. 12" sheetId="21" r:id="rId12"/>
    <sheet name="Уведомление по чл.4 ал.4" sheetId="13" state="hidden" r:id="rId13"/>
    <sheet name="Помощ за попълване" sheetId="15" r:id="rId14"/>
    <sheet name="Номенклатури" sheetId="14" state="hidden" r:id="rId15"/>
  </sheets>
  <definedNames>
    <definedName name="_EGN9">'Уведомление по чл.4 ал.4'!$K$23</definedName>
    <definedName name="_xlnm._FilterDatabase" localSheetId="14" hidden="1">Номенклатури!$A$15:$B$281</definedName>
    <definedName name="Address">'Стр. 2'!$E$7</definedName>
    <definedName name="Conclusion">'Стр. 1'!#REF!</definedName>
    <definedName name="CONTROL">'Стр. 1'!$N$6</definedName>
    <definedName name="Date9">'Уведомление по чл.4 ал.4'!$D$44</definedName>
    <definedName name="Department">'Стр. 1'!#REF!</definedName>
    <definedName name="Disable_12_1">'Стр. 12'!$A$8:$I$12</definedName>
    <definedName name="Disabled_10_1">'Стр. 11'!$A$23:$H$43</definedName>
    <definedName name="Disabled_10_4">'Стр. 10'!$A$12:$P$19</definedName>
    <definedName name="Disabled_10_6">'Стр. 10'!$A$24:$P$30</definedName>
    <definedName name="Disabled_11_1">'Стр. 11'!$A$10:$H$17</definedName>
    <definedName name="Disabled_12_1">'Стр. 12'!$A$8:$I$12</definedName>
    <definedName name="Disabled_12_2">'Стр. 12'!$A$17:$I$21</definedName>
    <definedName name="Disabled_12_3">'Стр. 12'!$A$27:$I$31</definedName>
    <definedName name="Disabled_12_4">'Стр. 12'!$A$36:$I$40</definedName>
    <definedName name="Disabled_12_5">'Стр. 12'!$A$44:$I$48</definedName>
    <definedName name="Disabled_12_6">'Стр. 12'!$A$55:$I$59</definedName>
    <definedName name="Disabled_12_7">'Стр. 12'!$A$67:$I$71</definedName>
    <definedName name="Disabled_12_8">'Стр. 12'!$A$75:$I$79</definedName>
    <definedName name="Disabled_4_5">'Стр. 4'!$A$42:$Q$48</definedName>
    <definedName name="Disabled_6_1">'Стр. 6'!$A$7:$Q$13</definedName>
    <definedName name="Disabled_6_2">'Стр. 6'!$A$20:$Q$26</definedName>
    <definedName name="Disabled_6_3">'Стр. 6'!$A$29:$Q$35</definedName>
    <definedName name="Disabled_6_4">'Стр. 6'!$A$39:$Q$45</definedName>
    <definedName name="Disabled_7_1">'Стр. 7'!$A$10:$R$16</definedName>
    <definedName name="Disabled_8_1">'Стр. 8'!$A$7:$N$37</definedName>
    <definedName name="Disabled_9_1">'Стр. 9'!$A$10:$U$17</definedName>
    <definedName name="Disabled_9_2">'Стр. 9'!$A$20:$U$27</definedName>
    <definedName name="Disabled_9_3">'Стр. 9'!$A$32:$Q$39</definedName>
    <definedName name="DisabledT1">'Стр. 3'!$A$9:$U$16</definedName>
    <definedName name="DisabledT1_1">'Стр. 3'!$A$19:$U$26</definedName>
    <definedName name="DisabledT1_1P">'Стр. 3'!$Q$19:$U$26</definedName>
    <definedName name="DisabledT13">'Стр. 8'!$A$6:$P$37</definedName>
    <definedName name="DisabledT13C">'Стр. 8'!$A$5:$P$37</definedName>
    <definedName name="DisabledT14">'Стр. 10'!$A$12:$P$19</definedName>
    <definedName name="DisabledT14C">'Стр. 8'!$A$39:$N$39</definedName>
    <definedName name="DisabledT1P">'Стр. 3'!$Q$9:$U$16</definedName>
    <definedName name="DisabledT2">'Стр. 3'!$A$29:$U$35</definedName>
    <definedName name="DisabledT2C">'Стр. 3'!$A$28:$U$35</definedName>
    <definedName name="DisabledT3">'Стр. 4'!$A$8:$Q$14</definedName>
    <definedName name="DisabledT3_1">'Стр. 4'!$A$19:$Q$25</definedName>
    <definedName name="DisabledT3_1P">'Стр. 4'!$N$19:$Q$25</definedName>
    <definedName name="DisabledT3P">'Стр. 4'!$N$8:$Q$14</definedName>
    <definedName name="DisabledT4">'Стр. 4'!$A$30:$Q$36</definedName>
    <definedName name="DisabledT4P">'Стр. 4'!$N$30:$Q$36</definedName>
    <definedName name="DisabledT5">'Стр. 4'!$A$57:$Q$63</definedName>
    <definedName name="DisabledT5C">'Стр. 4'!$A$56:$Q$63</definedName>
    <definedName name="DisabledT6">'Стр. 5'!$A$8:$R$15</definedName>
    <definedName name="DisabledT6P">'Стр. 5'!$O$8:$R$15</definedName>
    <definedName name="DisabledT7">'Стр. 5'!$A$18:$R$26</definedName>
    <definedName name="DisabledT7P">'Стр. 5'!$O$18:$R$26</definedName>
    <definedName name="DisabledT8">'Стр. 5'!$A$29:$R$37</definedName>
    <definedName name="DisabledTC1">'Стр. 3'!#REF!</definedName>
    <definedName name="DisabledTC2">'Стр. 3'!#REF!</definedName>
    <definedName name="DisabledTC3">'Стр. 3'!#REF!</definedName>
    <definedName name="DisabledTC4">'Стр. 3'!#REF!</definedName>
    <definedName name="DisabledTC5">'Стр. 3'!#REF!</definedName>
    <definedName name="Divorced">'Стр. 2'!$K$15</definedName>
    <definedName name="EGN">'Стр. 2'!$D$3</definedName>
    <definedName name="EntryDate">'Стр. 1'!#REF!</definedName>
    <definedName name="EntryDate9">'Уведомление по чл.4 ал.4'!$D$10:$E$10</definedName>
    <definedName name="EntryNumber">'Стр. 1'!#REF!</definedName>
    <definedName name="EntryNumber9">'Уведомление по чл.4 ал.4'!$D$9:$E$9</definedName>
    <definedName name="Hash">'Стр. 1'!#REF!</definedName>
    <definedName name="ListAcquire">Номенклатури!$B$413:$B$422</definedName>
    <definedName name="ListCashOrigin">Номенклатури!$B$435:$B$442</definedName>
    <definedName name="ListCashOrigin2">Номенклатури!$B$448:$B$453</definedName>
    <definedName name="ListCashOrigin3">Номенклатури!$B$459:$B$469</definedName>
    <definedName name="ListCashOrigin4">Номенклатури!$B$475:$B$483</definedName>
    <definedName name="ListCashOrigin6">#N/A</definedName>
    <definedName name="ListCitizenship">Номенклатури!$B$533:$B$534</definedName>
    <definedName name="ListCurrency">Номенклатури!$B$489:$B$493</definedName>
    <definedName name="ListEstate">Номенклатури!$B$349:$B$365</definedName>
    <definedName name="ListEstate2">Номенклатури!$B$371:$B$378</definedName>
    <definedName name="ListEstate3">Номенклатури!$B$384:$B$407</definedName>
    <definedName name="ListExpropriate">Номенклатури!$B$428:$B$429</definedName>
    <definedName name="ListMunicipality">Номенклатури!$B$16:$B$281</definedName>
    <definedName name="ListRegions">Номенклатури!$B$499:$B$527</definedName>
    <definedName name="ListSelected">Номенклатури!$B$9:$B$10</definedName>
    <definedName name="LKD">'Стр. 2'!$D$6</definedName>
    <definedName name="LKN">'Стр. 2'!$D$5</definedName>
    <definedName name="MaxDate">Номенклатури!$A$4</definedName>
    <definedName name="MinDate">Номенклатури!$A$3</definedName>
    <definedName name="Name">'Стр. 1'!#REF!</definedName>
    <definedName name="Name9">'Уведомление по чл.4 ал.4'!$D$23</definedName>
    <definedName name="NothingT1">'Стр. 3'!#REF!</definedName>
    <definedName name="NothingT1_1">'Стр. 3'!#REF!</definedName>
    <definedName name="NothingT13">'Стр. 8'!$K$5</definedName>
    <definedName name="NothingT14">'Стр. 8'!$K$39</definedName>
    <definedName name="NothingT2">'Стр. 3'!$L$28</definedName>
    <definedName name="NothingT3">'Стр. 4'!$K$7</definedName>
    <definedName name="NothingT3_1">'Стр. 4'!$K$18</definedName>
    <definedName name="NothingT4">'Стр. 4'!$K$29</definedName>
    <definedName name="NothingT5">'Стр. 4'!$K$56</definedName>
    <definedName name="NothingT6">'Стр. 5'!$K$7</definedName>
    <definedName name="NothingT7">'Стр. 5'!$K$17</definedName>
    <definedName name="NothingT8">'Стр. 5'!$K$28</definedName>
    <definedName name="ObligatedPersons31List">Номенклатури!$A$330:$B$334</definedName>
    <definedName name="ObligatedPersons38List">Номенклатури!$A$340:$B$343</definedName>
    <definedName name="ObligatedPersonsList">Номенклатури!$A$287:$B$324</definedName>
    <definedName name="Parted">'Стр. 2'!#REF!</definedName>
    <definedName name="PartialT1">'Стр. 3'!$Q$14:$U$16</definedName>
    <definedName name="PartialT1_1">'Стр. 3'!$Q$24:$U$26</definedName>
    <definedName name="PartialT3">'Стр. 4'!$N$13:$Q$14</definedName>
    <definedName name="PartialT3_1">'Стр. 4'!$N$24:$Q$25</definedName>
    <definedName name="PartialT4">'Стр. 4'!$N$35:$Q$36</definedName>
    <definedName name="PartialT6">'Стр. 5'!$O$13:$R$15</definedName>
    <definedName name="PartialT7">'Стр. 5'!$O$23:$R$26</definedName>
    <definedName name="Position">'Стр. 1'!#REF!</definedName>
    <definedName name="Position3_1">'Стр. 3'!#REF!</definedName>
    <definedName name="Position3_2">'Стр. 3'!#REF!</definedName>
    <definedName name="Position3_3">'Стр. 3'!#REF!</definedName>
    <definedName name="Position3_4">'Стр. 3'!#REF!</definedName>
    <definedName name="Position3_5">'Стр. 3'!#REF!</definedName>
    <definedName name="Position9">'Уведомление по чл.4 ал.4'!$E$26</definedName>
    <definedName name="Primary11">'Стр. 3'!#REF!</definedName>
    <definedName name="Primary12">'Стр. 3'!#REF!</definedName>
    <definedName name="Primary13">'Стр. 3'!#REF!</definedName>
    <definedName name="Primary21">'Стр. 3'!#REF!</definedName>
    <definedName name="Primary31">'Стр. 3'!#REF!</definedName>
    <definedName name="Primary32">'Стр. 3'!#REF!</definedName>
    <definedName name="Primary33">'Стр. 3'!#REF!</definedName>
    <definedName name="_xlnm.Print_Area" localSheetId="9">'Стр. 10'!$A$1:$P$31</definedName>
    <definedName name="_xlnm.Print_Area" localSheetId="10">'Стр. 11'!$A$1:$I$46</definedName>
    <definedName name="_xlnm.Print_Area" localSheetId="11">'Стр. 12'!$A$1:$M$82</definedName>
    <definedName name="_xlnm.Print_Area" localSheetId="5">'Стр. 6'!$A$1:$R$46</definedName>
    <definedName name="_xlnm.Print_Area" localSheetId="6">'Стр. 7'!$A$1:$S$19</definedName>
    <definedName name="_xlnm.Print_Area" localSheetId="7">'Стр. 8'!$A$1:$P$40</definedName>
    <definedName name="_xlnm.Print_Area" localSheetId="8">'Стр. 9'!$A$1:$V$40</definedName>
    <definedName name="_xlnm.Print_Area" localSheetId="12">'Уведомление по чл.4 ал.4'!$B$2:$M$53</definedName>
    <definedName name="_xlnm.Print_Titles" localSheetId="1">'Стр. 2'!$28:$30</definedName>
    <definedName name="_xlnm.Print_Titles" localSheetId="2">'Стр. 3'!$1:$4</definedName>
    <definedName name="_xlnm.Print_Titles" localSheetId="3">'Стр. 4'!$1:$4</definedName>
    <definedName name="_xlnm.Print_Titles" localSheetId="4">'Стр. 5'!$1:$4</definedName>
    <definedName name="_xlnm.Print_Titles" localSheetId="7">'Стр. 8'!$1:$4</definedName>
    <definedName name="Reversal">'Стр. 1'!#REF!</definedName>
    <definedName name="Saved">Номенклатури!$B$1</definedName>
    <definedName name="Spouse">'Стр. 2'!$B$12</definedName>
    <definedName name="SpouseCitizenship">'Стр. 2'!$E$10</definedName>
    <definedName name="SpouseEGN">'Стр. 2'!$D$12</definedName>
    <definedName name="Table_10_1">'Стр. 11'!$A$28:$H$31</definedName>
    <definedName name="Table_10_2">'Стр. 11'!$A$34:$H$37</definedName>
    <definedName name="Table_10_3">'Стр. 11'!$A$40:$H$43</definedName>
    <definedName name="Table_10_4">'Стр. 10'!$A$15:$P$19</definedName>
    <definedName name="Table_10_5">'Стр. 10'!$A$28:$P$30</definedName>
    <definedName name="Table_10_6">'Стр. 10'!$A$27:$P$30</definedName>
    <definedName name="Table_11_1">'Стр. 11'!$A$15:$H$17</definedName>
    <definedName name="Table_12_1">'Стр. 12'!$A$11:$I$12</definedName>
    <definedName name="Table_12_2">'Стр. 12'!$A$20:$I$21</definedName>
    <definedName name="Table_12_3">'Стр. 12'!$A$30:$I$31</definedName>
    <definedName name="Table_12_4">'Стр. 12'!$A$39:$I$40</definedName>
    <definedName name="Table_12_5">'Стр. 12'!$A$47:$I$48</definedName>
    <definedName name="Table_12_6">'Стр. 12'!$A$58:$I$59</definedName>
    <definedName name="Table_12_7">'Стр. 12'!$A$70:$I$71</definedName>
    <definedName name="Table_12_8">'Стр. 12'!$A$78:$I$79</definedName>
    <definedName name="Table_4_5">'Стр. 4'!$A$47:$Q$48</definedName>
    <definedName name="Table_6_1">'Стр. 6'!$A$12:$Q$13</definedName>
    <definedName name="Table_6_2">'Стр. 6'!$A$25:$Q$26</definedName>
    <definedName name="Table_6_3">'Стр. 6'!$A$34:$Q$35</definedName>
    <definedName name="Table_6_4">'Стр. 6'!$A$44:$Q$45</definedName>
    <definedName name="Table_7_1">'Стр. 7'!$A$15:$R$16</definedName>
    <definedName name="Table_9_1">'Стр. 9'!$A$15:$U$17</definedName>
    <definedName name="Table_9_2">'Стр. 9'!$A$25:$U$27</definedName>
    <definedName name="Table_9_3">'Стр. 9'!$A$37:$Q$39</definedName>
    <definedName name="Table0">'Стр. 2'!$A$30:$M$33</definedName>
    <definedName name="Table1">'Стр. 3'!$A$14:$U$16</definedName>
    <definedName name="Table1_1">'Стр. 3'!$A$24:$U$26</definedName>
    <definedName name="Table13">'Стр. 8'!$A$32:$P$36</definedName>
    <definedName name="Table13_1">'Стр. 8'!$A$14:$P$30</definedName>
    <definedName name="Table13_2">'Стр. 8'!$A$31:$P$36</definedName>
    <definedName name="Table13P1">'Стр. 8'!$M$15:$P$30</definedName>
    <definedName name="Table13P2">'Стр. 8'!$M$32:$P$32</definedName>
    <definedName name="Table14">'Стр. 10'!$A$15:$P$19</definedName>
    <definedName name="Table2">'Стр. 3'!$A$34:$U$35</definedName>
    <definedName name="Table3">'Стр. 4'!$A$13:$Q$14</definedName>
    <definedName name="Table3_1">'Стр. 4'!$A$24:$Q$25</definedName>
    <definedName name="Table4">'Стр. 4'!$A$35:$Q$36</definedName>
    <definedName name="Table5">'Стр. 4'!$A$62:$Q$63</definedName>
    <definedName name="Table6">'Стр. 5'!$A$13:$R$15</definedName>
    <definedName name="Table7">'Стр. 5'!$A$23:$R$26</definedName>
    <definedName name="Table8">'Стр. 5'!$A$34:$R$37</definedName>
    <definedName name="Work">'Стр. 1'!#REF!</definedName>
    <definedName name="Work2">'Стр. 2'!$B$5</definedName>
    <definedName name="Work3_1">'Стр. 3'!#REF!</definedName>
    <definedName name="Work3_2">'Стр. 3'!#REF!</definedName>
    <definedName name="Work3_3">'Стр. 3'!#REF!</definedName>
    <definedName name="Work3_4">'Стр. 3'!#REF!</definedName>
    <definedName name="Work3_5">'Стр. 3'!#REF!</definedName>
    <definedName name="Work9">'Уведомление по чл.4 ал.4'!$E$25</definedName>
    <definedName name="Year9">'Уведомление по чл.4 ал.4'!$I$30</definedName>
  </definedNames>
  <calcPr calcId="145621"/>
</workbook>
</file>

<file path=xl/calcChain.xml><?xml version="1.0" encoding="utf-8"?>
<calcChain xmlns="http://schemas.openxmlformats.org/spreadsheetml/2006/main">
  <c r="A33" i="1" l="1"/>
  <c r="N37" i="12"/>
  <c r="P37" i="12"/>
  <c r="O37" i="12"/>
  <c r="A35" i="2"/>
  <c r="A26" i="2"/>
  <c r="A16" i="2"/>
  <c r="A3" i="21"/>
  <c r="A4" i="20"/>
  <c r="A4" i="19"/>
  <c r="A4" i="18"/>
  <c r="A4" i="12"/>
  <c r="R4" i="17"/>
  <c r="A3" i="16"/>
  <c r="A4" i="9"/>
  <c r="A4" i="8"/>
  <c r="A4" i="2"/>
  <c r="A35" i="12"/>
  <c r="A30" i="19"/>
  <c r="A19" i="19"/>
  <c r="A39" i="18"/>
  <c r="A17" i="18"/>
  <c r="A27" i="18"/>
  <c r="A79" i="21"/>
  <c r="A12" i="21"/>
  <c r="A21" i="21"/>
  <c r="A31" i="21"/>
  <c r="A40" i="21"/>
  <c r="A48" i="21"/>
  <c r="A59" i="21"/>
  <c r="A71" i="21"/>
  <c r="A16" i="20"/>
  <c r="A17" i="20"/>
  <c r="A28" i="20"/>
  <c r="A29" i="20"/>
  <c r="A30" i="20"/>
  <c r="A31" i="20"/>
  <c r="A34" i="20"/>
  <c r="A35" i="20"/>
  <c r="A36" i="20"/>
  <c r="A37" i="20"/>
  <c r="A40" i="20"/>
  <c r="A41" i="20"/>
  <c r="A42" i="20"/>
  <c r="A43" i="20"/>
  <c r="A16" i="19"/>
  <c r="A17" i="19"/>
  <c r="A18" i="19"/>
  <c r="A28" i="19"/>
  <c r="A29" i="19"/>
  <c r="A16" i="18"/>
  <c r="A26" i="18"/>
  <c r="A38" i="18"/>
  <c r="A32" i="12"/>
  <c r="A33" i="12"/>
  <c r="A34" i="12"/>
  <c r="A36" i="12"/>
  <c r="M37" i="12"/>
  <c r="A16" i="17"/>
  <c r="A13" i="16"/>
  <c r="A26" i="16"/>
  <c r="A35" i="16"/>
  <c r="A14" i="9"/>
  <c r="A15" i="9"/>
  <c r="A24" i="9"/>
  <c r="A25" i="9"/>
  <c r="A26" i="9"/>
  <c r="A35" i="9"/>
  <c r="A36" i="9"/>
  <c r="A37" i="9"/>
  <c r="A14" i="8"/>
  <c r="A25" i="8"/>
  <c r="A36" i="8"/>
  <c r="A48" i="8"/>
  <c r="A63" i="8"/>
  <c r="A15" i="2"/>
  <c r="A25" i="2"/>
  <c r="A31" i="1"/>
  <c r="A32" i="1"/>
</calcChain>
</file>

<file path=xl/comments1.xml><?xml version="1.0" encoding="utf-8"?>
<comments xmlns="http://schemas.openxmlformats.org/spreadsheetml/2006/main">
  <authors>
    <author>Admin</author>
  </authors>
  <commentList>
    <comment ref="Q8" authorId="0">
      <text>
        <r>
          <rPr>
            <sz val="10"/>
            <color indexed="81"/>
            <rFont val="Tahoma"/>
            <family val="2"/>
            <charset val="204"/>
          </rPr>
          <t>В таблицата се декларират притежаваните имоти и ограничени вещни права.  Когато се декларира дворно място и постройка, в колона 5 се посочва площта на парцела, а в колона 6 - на сградата</t>
        </r>
      </text>
    </comment>
    <comment ref="B9" authorId="0">
      <text>
        <r>
          <rPr>
            <sz val="10"/>
            <color indexed="81"/>
            <rFont val="Tahoma"/>
            <family val="2"/>
            <charset val="204"/>
          </rPr>
          <t>Имотите се описват в следната последователност: апартамент, къща, къща с двор, вила, вила с вилно място, гараж, офис, магазин, складови и производствени помещения, парцел. Ограничените вещни права включват право на строеж, надстрояване и пристрояване и вещно право на ползване</t>
        </r>
      </text>
    </comment>
    <comment ref="D9" authorId="0">
      <text>
        <r>
          <rPr>
            <sz val="10"/>
            <color indexed="81"/>
            <rFont val="Tahoma"/>
            <family val="2"/>
            <charset val="204"/>
          </rPr>
          <t>Посочва се местонахождението на имота – град, район, село, летовище, курорт, без посочване на конкретния адрес. Когато имотът се намира в чужбина, се посочва държавата и населеното място</t>
        </r>
      </text>
    </comment>
    <comment ref="F9" authorId="0">
      <text>
        <r>
          <rPr>
            <sz val="10"/>
            <color indexed="81"/>
            <rFont val="Tahoma"/>
            <family val="2"/>
            <charset val="204"/>
          </rPr>
          <t>Посочва се общината, в която е деклариран имотът</t>
        </r>
      </text>
    </comment>
    <comment ref="H9" authorId="0">
      <text>
        <r>
          <rPr>
            <sz val="10"/>
            <color indexed="81"/>
            <rFont val="Tahoma"/>
            <family val="2"/>
            <charset val="204"/>
          </rPr>
          <t>Площта се посочва в кв. м.</t>
        </r>
      </text>
    </comment>
    <comment ref="I9" authorId="0">
      <text>
        <r>
          <rPr>
            <sz val="10"/>
            <color indexed="81"/>
            <rFont val="Tahoma"/>
            <family val="2"/>
            <charset val="204"/>
          </rPr>
          <t>Попълва се застроената площ на имота, а когато сградата е на повече от един етаж-разгъната застроена площ</t>
        </r>
      </text>
    </comment>
    <comment ref="J9" authorId="0">
      <text>
        <r>
          <rPr>
            <sz val="10"/>
            <color indexed="81"/>
            <rFont val="Tahoma"/>
            <family val="2"/>
            <charset val="204"/>
          </rPr>
          <t>Попълва се годината на придобиване на съответния имот</t>
        </r>
      </text>
    </comment>
    <comment ref="K9" authorId="0">
      <text>
        <r>
          <rPr>
            <sz val="10"/>
            <color indexed="81"/>
            <rFont val="Tahoma"/>
            <family val="2"/>
            <charset val="204"/>
          </rPr>
          <t>Вписва се името на собственика на имота (декларатор, неговият съпруг или лице, с което се намира във фактическо съжителство на съпружески начала и ненавършилите пълнолетие деца), а когато се притежава в съсобственост със съпруга или лицето, с което се намира във фактическо съжителство на съпружески начала и ненавършило пълнолетие дете, съсобствената част се описва на отделен ред на таблицата, като в колона 8 се посочва името на съсобственика, а в колона 9 се посочва съответната идеална част</t>
        </r>
      </text>
    </comment>
    <comment ref="Q9" authorId="0">
      <text>
        <r>
          <rPr>
            <sz val="10"/>
            <color indexed="81"/>
            <rFont val="Tahoma"/>
            <family val="2"/>
            <charset val="204"/>
          </rPr>
          <t>Колона 11 се попълва само когато декларираното имущество е придобито по време на заемане на длъжността съдия, прокурор или следовател. Посочва се правното основание за придобиване /покупко-продажба, замяна, дарение, договор за прехвърляне срещу задължение за гледане и издръжка, завещание, наследство, давност, обезщетение и др./
Когато правното основание е безвъзмездно, в следващата колона „Произход на средствата” се посочва „безвъзмездно” или „няма” или се повтаря правното основание</t>
        </r>
      </text>
    </comment>
    <comment ref="S9" authorId="0">
      <text>
        <r>
          <rPr>
            <sz val="10"/>
            <color indexed="81"/>
            <rFont val="Tahoma"/>
            <family val="2"/>
            <charset val="204"/>
          </rPr>
          <t>Колона 12 се попълва само когато декларираното имущество е придобито по време на заемане на длъжността съдия, прокурор или следовател. 
Посочва се произходът на средствата /спестявания, заеми, трудови възнаграждения, дарение, наследяване и други доходи, съобразно видовете, посочени в Таблица 12.
Когато произхода на средства е от доходи по Таблица 12, деклараторът може да добавя доходи по съответните редове от Таблица 12</t>
        </r>
      </text>
    </comment>
    <comment ref="Q18" authorId="0">
      <text>
        <r>
          <rPr>
            <sz val="10"/>
            <color indexed="81"/>
            <rFont val="Tahoma"/>
            <family val="2"/>
            <charset val="204"/>
          </rPr>
          <t>В таблицата се описват земеделските земи, лозя, трайни насаждения, гори и др. Площта на земите и горите се посочва в декари</t>
        </r>
      </text>
    </comment>
    <comment ref="Q19" authorId="0">
      <text>
        <r>
          <rPr>
            <sz val="10"/>
            <color indexed="81"/>
            <rFont val="Tahoma"/>
            <family val="2"/>
            <charset val="204"/>
          </rPr>
          <t>Колона 11 се попълва само когато декларираното имущество е придобито по време на заемане на длъжността съдия, прокурор или следовател.
Когато правното основание е безвъзмездно, в следващата колона „Произход на средствата” се посочва „безвъзмездно” или „няма” или се повтаря правното основание</t>
        </r>
      </text>
    </comment>
    <comment ref="S19" authorId="0">
      <text>
        <r>
          <rPr>
            <sz val="10"/>
            <color indexed="81"/>
            <rFont val="Tahoma"/>
            <family val="2"/>
            <charset val="204"/>
          </rPr>
          <t>Колона 12 се попълва само когато декларираното имущество е придобито по време на заемане на длъжността съдия, прокурор или следовател.
Когато произхода на средства е от доходи по Таблица 12, деклараторът може да добавя доходи по съответните редове от Таблица 12</t>
        </r>
      </text>
    </comment>
    <comment ref="R28" authorId="0">
      <text>
        <r>
          <rPr>
            <sz val="10"/>
            <color indexed="81"/>
            <rFont val="Tahoma"/>
            <family val="2"/>
            <charset val="204"/>
          </rPr>
          <t>Тази таблица се попълва при подаване на ежегодната декларация, ако през предходната календарна година е извършено отчуждаване на притежавани имоти. Указанията за попълване на колони 2, 3, 4, 5 и 6 са същите, както при таблици 1 и 1.1</t>
        </r>
      </text>
    </comment>
    <comment ref="B29" authorId="0">
      <text>
        <r>
          <rPr>
            <sz val="10"/>
            <color indexed="81"/>
            <rFont val="Tahoma"/>
            <family val="2"/>
            <charset val="204"/>
          </rPr>
          <t>Имотите се описват в следната последователност: апартамент, къща, къща с двор, вила, вила с вилно място, гараж, офис, магазин, складови и производствени помещения, парцел. Ограничените вещни права включват право на строеж, надстрояване и пристрояване и вещно право на ползване.</t>
        </r>
      </text>
    </comment>
    <comment ref="I29" authorId="0">
      <text>
        <r>
          <rPr>
            <sz val="10"/>
            <color indexed="81"/>
            <rFont val="Tahoma"/>
            <family val="2"/>
            <charset val="204"/>
          </rPr>
          <t>Посочва се общината, в която е деклариран имота</t>
        </r>
      </text>
    </comment>
    <comment ref="J29" authorId="0">
      <text>
        <r>
          <rPr>
            <sz val="10"/>
            <color indexed="81"/>
            <rFont val="Tahoma"/>
            <family val="2"/>
            <charset val="204"/>
          </rPr>
          <t>Площта се посочва в кв. м.</t>
        </r>
      </text>
    </comment>
    <comment ref="K29" authorId="0">
      <text>
        <r>
          <rPr>
            <sz val="10"/>
            <color indexed="81"/>
            <rFont val="Tahoma"/>
            <family val="2"/>
            <charset val="204"/>
          </rPr>
          <t>Попълва се застроената площ на имота, а когато сградата е на повече от един етаж-разгъната застроена площ</t>
        </r>
      </text>
    </comment>
    <comment ref="R29" authorId="0">
      <text>
        <r>
          <rPr>
            <sz val="10"/>
            <color indexed="81"/>
            <rFont val="Tahoma"/>
            <family val="2"/>
            <charset val="204"/>
          </rPr>
          <t>Посочва се видът на сделката /продажба, замяна, дарение и други/</t>
        </r>
      </text>
    </comment>
  </commentList>
</comments>
</file>

<file path=xl/comments2.xml><?xml version="1.0" encoding="utf-8"?>
<comments xmlns="http://schemas.openxmlformats.org/spreadsheetml/2006/main">
  <authors>
    <author>Admin</author>
  </authors>
  <commentList>
    <comment ref="O7" authorId="0">
      <text>
        <r>
          <rPr>
            <sz val="10"/>
            <color indexed="81"/>
            <rFont val="Tahoma"/>
            <family val="2"/>
            <charset val="204"/>
          </rPr>
          <t>Таблицата се отнася за моторни сухопътни превозни средства и се попълва съобразно указанията, съдържащи се в самата таблица. Когато превозното средство е на името на съпруга или лицето, с което деклараторът се намира във фактическо съжителство на съпружески начала или ненавършилите пълнолетие деца, това се отразява в колона 6</t>
        </r>
      </text>
    </comment>
    <comment ref="I8" authorId="0">
      <text>
        <r>
          <rPr>
            <sz val="10"/>
            <color indexed="81"/>
            <rFont val="Tahoma"/>
            <family val="2"/>
            <charset val="204"/>
          </rPr>
          <t>Когато превозното средство е на името на съпруга или лицето, с което деклараторът се намира във фактическо съжителство на съпружески начала или ненавършилите пълнолетие деца, това се отразява в тази колона</t>
        </r>
      </text>
    </comment>
    <comment ref="N8" authorId="0">
      <text>
        <r>
          <rPr>
            <sz val="10"/>
            <color indexed="81"/>
            <rFont val="Tahoma"/>
            <family val="2"/>
            <charset val="204"/>
          </rPr>
          <t>Колона 8 се попълва само когато декларираното имущество е придобито по време на заемане на длъжността съдия, прокурор или следовател.
Когато правното основание е безвъзмездно, в колона „Произход на средствата” се посочва „безвъзмездно” или „няма”</t>
        </r>
      </text>
    </comment>
    <comment ref="P8" authorId="0">
      <text>
        <r>
          <rPr>
            <sz val="10"/>
            <color indexed="81"/>
            <rFont val="Tahoma"/>
            <family val="2"/>
            <charset val="204"/>
          </rPr>
          <t>Колона 9 се попълва само когато декларираното имущество е придобито по време на заемане на длъжността съдия, прокурор или следовател.
Посочва се произходът на средствата /спестявания, заеми, трудови възнаграждения, дарение, наследяване и други доходи, съобразно видовете, посочени в Таблица 12.
Когато произхода на средства е от доходи по Таблица 12, деклараторът може да добавя доходи по съответните редове от Таблица 12</t>
        </r>
      </text>
    </comment>
    <comment ref="O18" authorId="0">
      <text>
        <r>
          <rPr>
            <sz val="10"/>
            <color indexed="81"/>
            <rFont val="Tahoma"/>
            <family val="2"/>
            <charset val="204"/>
          </rPr>
          <t>Таблицата се отнася само за колесни трактори и самоходни шасита, използвани в земеделието и горите, които са моторни превозни средства по смисъла на ЗДвП. Когато превозното средство е на името на съпруга или лицето, с което деклараторът се намира във фактическо съжителство на съпружески начала или ненавършилите пълнолетие деца, това се отразява в колона 6.</t>
        </r>
      </text>
    </comment>
    <comment ref="I19" authorId="0">
      <text>
        <r>
          <rPr>
            <sz val="10"/>
            <color indexed="81"/>
            <rFont val="Tahoma"/>
            <family val="2"/>
            <charset val="204"/>
          </rPr>
          <t>Когато превозното средство е на името на съпруга или лицето, с което деклараторът се намира във фактическо съжителство на съпружески начала или ненавършилите пълнолетие деца, това се отразява в тази колона</t>
        </r>
      </text>
    </comment>
    <comment ref="N19" authorId="0">
      <text>
        <r>
          <rPr>
            <sz val="10"/>
            <color indexed="81"/>
            <rFont val="Tahoma"/>
            <family val="2"/>
            <charset val="204"/>
          </rPr>
          <t>Колона 8 се попълва само когато декларираното имущество е придобито по време на заемане на длъжността съдия, прокурор или следовател.
Когато правното основание е безвъзмездно, в колона „Произход на средствата” се посочва „безвъзмездно” или „няма”</t>
        </r>
      </text>
    </comment>
    <comment ref="P19" authorId="0">
      <text>
        <r>
          <rPr>
            <sz val="10"/>
            <color indexed="81"/>
            <rFont val="Tahoma"/>
            <family val="2"/>
            <charset val="204"/>
          </rPr>
          <t>Колона 9 се попълва само когато декларираното имущество е придобито по време на заемане на длъжността съдия, прокурор или следовател.
Посочва се произходът на средствата /спестявания, заеми, трудови възнаграждения, дарение, наследяване и други доходи, съобразно видовете, посочени в Таблица 12.
Когато произхода на средства е от доходи по Таблица 12, деклараторът може да добавя доходи по съответните редове от Таблица 12</t>
        </r>
      </text>
    </comment>
    <comment ref="O29" authorId="0">
      <text>
        <r>
          <rPr>
            <sz val="10"/>
            <color indexed="81"/>
            <rFont val="Tahoma"/>
            <family val="2"/>
            <charset val="204"/>
          </rPr>
          <t>Таблицата се отнася за водни и въздухоплавателни превозни средства и се попълва съобразно указанията, съдържащи се в самата таблица. Когато превозното средство е на името на съпруга или лицето, с което деклараторът се намира във фактическо съжителство на съпружески начала или ненавършилите пълнолетие деца, това се отразява в колона 6.</t>
        </r>
      </text>
    </comment>
    <comment ref="I30" authorId="0">
      <text>
        <r>
          <rPr>
            <sz val="10"/>
            <color indexed="81"/>
            <rFont val="Tahoma"/>
            <family val="2"/>
            <charset val="204"/>
          </rPr>
          <t>Когато превозното средство е на името на съпруга или лицето, с което деклараторът се намира във фактическо съжителство на съпружески начала или ненавършилите пълнолетие деца, това се отразява в тази колона</t>
        </r>
      </text>
    </comment>
    <comment ref="N30" authorId="0">
      <text>
        <r>
          <rPr>
            <sz val="10"/>
            <color indexed="81"/>
            <rFont val="Tahoma"/>
            <family val="2"/>
            <charset val="204"/>
          </rPr>
          <t>Колона 8 се попълва само когато декларираното имущество е придобито по време на заемане на длъжността съдия, прокурор или следовател.
Когато правното основание е безвъзмездно, в колона „Произход на средствата” се посочва „безвъзмездно” или „няма”</t>
        </r>
      </text>
    </comment>
    <comment ref="P30" authorId="0">
      <text>
        <r>
          <rPr>
            <sz val="10"/>
            <color indexed="81"/>
            <rFont val="Tahoma"/>
            <family val="2"/>
            <charset val="204"/>
          </rPr>
          <t>Колона 9 се попълва само когато декларираното имущество е придобито по време на заемане на длъжността съдия, прокурор или следовател.
Посочва се произходът на средствата /спестявания, заеми, трудови възнаграждения, дарение, наследяване и други доходи, съобразно видовете, посочени в Таблица 12.
Когато произхода на средства е от доходи по Таблица 12, деклараторът може да добавя доходи по съответните редове от Таблица 12</t>
        </r>
      </text>
    </comment>
    <comment ref="O41" authorId="0">
      <text>
        <r>
          <rPr>
            <sz val="10"/>
            <color indexed="81"/>
            <rFont val="Tahoma"/>
            <family val="2"/>
            <charset val="204"/>
          </rPr>
          <t>Таблицата се отнася за превозни средства, които подлежат на регистрация по закон и не се включват в таблици 1-3. Таблицата се попълва съобразно указанията, съдържащи се в нея. Когато превозното средство е на името на съпруга или лицето, с което деклараторът се намира във фактическо съжителство на съпружески начала или ненавършилите пълнолетие деца, това се отразява в колона 6</t>
        </r>
      </text>
    </comment>
    <comment ref="I42" authorId="0">
      <text>
        <r>
          <rPr>
            <sz val="10"/>
            <color indexed="81"/>
            <rFont val="Tahoma"/>
            <family val="2"/>
            <charset val="204"/>
          </rPr>
          <t>Когато превозното средство е на името на съпруга или лицето, с което деклараторът се намира във фактическо съжителство на съпружески начала или ненавършилите пълнолетие деца, това се отразява в тази колона</t>
        </r>
      </text>
    </comment>
    <comment ref="N42" authorId="0">
      <text>
        <r>
          <rPr>
            <sz val="10"/>
            <color indexed="81"/>
            <rFont val="Tahoma"/>
            <family val="2"/>
            <charset val="204"/>
          </rPr>
          <t>Колона 8 се попълва само когато декларираното имущество е придобито по време на заемане на длъжността съдия, прокурор или следовател.
Когато правното основание е безвъзмездно, в колона „Произход на средствата” се посочва „безвъзмездно” или „няма”</t>
        </r>
      </text>
    </comment>
    <comment ref="P42" authorId="0">
      <text>
        <r>
          <rPr>
            <sz val="10"/>
            <color indexed="81"/>
            <rFont val="Tahoma"/>
            <family val="2"/>
            <charset val="204"/>
          </rPr>
          <t>Колона 9 се попълва само когато декларираното имущество е придобито по време на заемане на длъжността съдия, прокурор или следовател.
Посочва се произходът на средствата /спестявания, заеми, трудови възнаграждения, дарение, наследяване и други доходи, съобразно видовете, посочени в Таблица 12.
Когато произхода на средства е от доходи по Таблица 12, деклараторът може да добавя доходи по съответните редове от Таблица 12</t>
        </r>
      </text>
    </comment>
    <comment ref="O56" authorId="0">
      <text>
        <r>
          <rPr>
            <sz val="10"/>
            <color indexed="81"/>
            <rFont val="Tahoma"/>
            <family val="2"/>
            <charset val="204"/>
          </rPr>
          <t>В таблицата се отразяват извършените през предходната календарна година възмездни и безвъзмездни отчуждавания на моторни сухопътни, водни и въздухоплавателни  превозни средства, както и други превозни средства, които подлежат на регистрация по закон. Отчуждаванията на колесни трактори и самоходни шасита, използвани в земеделието и горите също се посочва в таблицата. В колона 5 се посочва името на собственика,извършил отчуждаването.</t>
        </r>
      </text>
    </comment>
    <comment ref="H57" authorId="0">
      <text>
        <r>
          <rPr>
            <sz val="10"/>
            <color indexed="81"/>
            <rFont val="Tahoma"/>
            <family val="2"/>
            <charset val="204"/>
          </rPr>
          <t>Когато превозното средство е на името на съпруга или лицето, с което деклараторът се намира във фактическо съжителство на съпружески начала или ненавършилите пълнолетие деца, това се отразява в тази колона</t>
        </r>
      </text>
    </comment>
    <comment ref="P57" authorId="0">
      <text>
        <r>
          <rPr>
            <sz val="10"/>
            <color indexed="81"/>
            <rFont val="Tahoma"/>
            <family val="2"/>
            <charset val="204"/>
          </rPr>
          <t>Колона 7 се попълва само когато декларираното имущество е придобито по време на заемане на длъжността съдия, прокурор или следовател</t>
        </r>
      </text>
    </comment>
  </commentList>
</comments>
</file>

<file path=xl/comments3.xml><?xml version="1.0" encoding="utf-8"?>
<comments xmlns="http://schemas.openxmlformats.org/spreadsheetml/2006/main">
  <authors>
    <author>Admin</author>
  </authors>
  <commentList>
    <comment ref="Q7" authorId="0">
      <text>
        <r>
          <rPr>
            <sz val="10"/>
            <color indexed="81"/>
            <rFont val="Tahoma"/>
            <family val="2"/>
            <charset val="204"/>
          </rPr>
          <t>Задължените лица декларират налични парични средства, когато общата стойност на паричните суми притежавани от декларатора, неговия съпруг или лицето, с което деклараторът се намира във фактическо съжителство на съпружески начала  и ненавършилите пълнолетие деца, е над 10000 лева. Средствата във валута се преизчисляват в левове по курса на БНБ към датата на декларирането при встъпване в длъжност, при освобождаване от длъжност и в едногодишен срок след подаване на декларацията при освобождаване. В ежегодната декларация преизчисляването на валута в левове е по курса на БНБ към 31.12. на годината, за която се отнася декларацията</t>
        </r>
      </text>
    </comment>
    <comment ref="Q17" authorId="0">
      <text>
        <r>
          <rPr>
            <sz val="10"/>
            <color indexed="81"/>
            <rFont val="Tahoma"/>
            <family val="2"/>
            <charset val="204"/>
          </rPr>
          <t>Задължените лица декларират налични влогове и банкови сметки, когато общата стойност на паричните суми притежавани от декларатора, неговия съпруг или лицето, с което деклараторът се намира във фактическо съжителство на съпружески начала  и ненавършилите пълнолетие деца, е над 10000 лева. Средствата във валута се преизчисляват в левове по курса на БНБ към датата на декларирането при встъпване в длъжност, при освобождаване от длъжност и в едногодишен срок след подаване на декларацията при освобождаване. В ежегодната декларация преизчисляването на валута в левове е по курса на БНБ към 31.12. на годината, за която се отнася декларацията</t>
        </r>
      </text>
    </comment>
    <comment ref="Q28" authorId="0">
      <text>
        <r>
          <rPr>
            <sz val="10"/>
            <color indexed="81"/>
            <rFont val="Tahoma"/>
            <family val="2"/>
            <charset val="204"/>
          </rPr>
          <t>Задължените лица декларират вземания, когато общата стойност на паричните суми притежавани от декларатора, неговия съпруг или лицето, с което деклараторът се намира във фактическо съжителство на съпружески начала  и ненавършилите пълнолетие деца, е над 10000 лева. Средствата във валута се преизчисляват в левове по курса на БНБ към датата на декларирането при встъпване в длъжност, при освобождаване от длъжност и в едногодишен срок след подаване на декларацията при освобождаване. В ежегодната декларация преизчисляването на валута в левове е по курса на БНБ към 31.12. на годината, за която се отнася декларацията</t>
        </r>
      </text>
    </comment>
  </commentList>
</comments>
</file>

<file path=xl/comments4.xml><?xml version="1.0" encoding="utf-8"?>
<comments xmlns="http://schemas.openxmlformats.org/spreadsheetml/2006/main">
  <authors>
    <author>Admin</author>
  </authors>
  <commentList>
    <comment ref="O6" authorId="0">
      <text>
        <r>
          <rPr>
            <sz val="10"/>
            <color indexed="81"/>
            <rFont val="Tahoma"/>
            <family val="2"/>
            <charset val="204"/>
          </rPr>
          <t>Задължените лица декларират осигуряване в пенсионни фондове по допълнително пенсионно осигуряване, когато общата стойност на средствата по осигуиряването на декларатора, неговия съпруг или лицето, с което деклараторът се намира във фактическо съжителство на съпружески начала  и ненавършилите пълнолетие деца, е над 10000 лева. Средствата във валута се преизчисляват в левове по курса на БНБ към датата на декларирането при встъпване в длъжност, при освобождаване от длъжност и в едногодишен срок след подаване на декларацията при освобождаване. В ежегодната декларация преизчисляването на валута в левове е по курса на БНБ към 31.12. на годината, за която се отнася декларацията</t>
        </r>
      </text>
    </comment>
    <comment ref="O19" authorId="0">
      <text>
        <r>
          <rPr>
            <sz val="10"/>
            <color indexed="81"/>
            <rFont val="Tahoma"/>
            <family val="2"/>
            <charset val="204"/>
          </rPr>
          <t xml:space="preserve">Декларират се притежаваните от декларатора, неговия съпруг или лицето, с което се намира във фактическо съжителство на съпружески начала и ненавършилите пълнолетие деца, ценни книги и финасови инструменти.
В колони 4 и 5 се отразяват притежаваните портфейли от ценни книги и/или парични средства, поверени за управление на инсветиционен посредник </t>
        </r>
      </text>
    </comment>
    <comment ref="F20" authorId="0">
      <text>
        <r>
          <rPr>
            <sz val="10"/>
            <color indexed="81"/>
            <rFont val="Tahoma"/>
            <family val="2"/>
            <charset val="204"/>
          </rPr>
          <t>Отразяват се притежаваните порфейли от ценни книги, финансови инструменти и/или парични средства, поверени за управление на инвестиционен посредник</t>
        </r>
      </text>
    </comment>
    <comment ref="O28" authorId="0">
      <text>
        <r>
          <rPr>
            <sz val="10"/>
            <color indexed="81"/>
            <rFont val="Tahoma"/>
            <family val="2"/>
            <charset val="204"/>
          </rPr>
          <t>Отнася се за придобити притежавани дялове от декларатора или неговия съпруг или лицето, с което се намира във фактическо съжителство на съпружески начала и ненавършили пълнолетие деца, в дружества с ограничена отговорност и командитни дружества</t>
        </r>
      </text>
    </comment>
    <comment ref="O38" authorId="0">
      <text>
        <r>
          <rPr>
            <sz val="10"/>
            <color indexed="81"/>
            <rFont val="Tahoma"/>
            <family val="2"/>
            <charset val="204"/>
          </rPr>
          <t>Попълва се при извършено от декларатора или неговия съпруг или лицето, с което се намира във фактическо съжителство на съпружески начала и ненавършили пълнолетие деца отчуждаване на дялове, в дружества с ограничена отговорност и командитни дружества</t>
        </r>
      </text>
    </comment>
  </commentList>
</comments>
</file>

<file path=xl/comments5.xml><?xml version="1.0" encoding="utf-8"?>
<comments xmlns="http://schemas.openxmlformats.org/spreadsheetml/2006/main">
  <authors>
    <author>Admin</author>
  </authors>
  <commentList>
    <comment ref="Q9" authorId="0">
      <text>
        <r>
          <rPr>
            <sz val="10"/>
            <color indexed="81"/>
            <rFont val="Tahoma"/>
            <family val="2"/>
            <charset val="204"/>
          </rPr>
          <t>В таблицата се декларират задълженията на декларатора, неговия съпруг или лицето, с което се намира във фактическо съжителство на съпружески начала и ненавършилите пълнолетие деца</t>
        </r>
      </text>
    </comment>
  </commentList>
</comments>
</file>

<file path=xl/comments6.xml><?xml version="1.0" encoding="utf-8"?>
<comments xmlns="http://schemas.openxmlformats.org/spreadsheetml/2006/main">
  <authors>
    <author>Admin</author>
  </authors>
  <commentList>
    <comment ref="N6" authorId="0">
      <text>
        <r>
          <rPr>
            <sz val="10"/>
            <color indexed="81"/>
            <rFont val="Tahoma"/>
            <family val="2"/>
            <charset val="204"/>
          </rPr>
          <t>Попълва се от лицата, които заемат съответната длъжност, когато подават ежегодна декларация и в нея се отразява годишната данъчна основа от доходи на декларатора, неговия съпруг или лицето, с което се намира във фактическо съжителство на съпружески начала или
ненавършилите пълнолетие деца  получени в страната и чужбина, през предходната календарна година от посочените дейности и услуги в лева, когато са общо над 1000 лв.</t>
        </r>
      </text>
    </comment>
    <comment ref="B14" authorId="0">
      <text>
        <r>
          <rPr>
            <sz val="10"/>
            <color indexed="81"/>
            <rFont val="Tahoma"/>
            <family val="2"/>
            <charset val="204"/>
          </rPr>
          <t>На съответните редове за видовете доход (годишна данъчна основа), се посочва размерът на облагаемия доход (в лева) по смисъла на Закона за данъците върху доходите на физическите лица (ЗДДФЛ). При попълване на редове от 1 до 6 деклараторът може да ползва данните от данъчната си декларация по чл. 50 от ЗДДФЛ за предходната година</t>
        </r>
      </text>
    </comment>
    <comment ref="B15" authorId="0">
      <text>
        <r>
          <rPr>
            <sz val="10"/>
            <color indexed="81"/>
            <rFont val="Tahoma"/>
            <family val="2"/>
            <charset val="204"/>
          </rPr>
          <t>Вписва се сумата от ред  7 на Част I от Приложение №1  на годишната данъчна декларация по чл. 50 от ЗДДФЛ – образец 2001 (без доходите от заеманата длъжност)</t>
        </r>
      </text>
    </comment>
    <comment ref="B16" authorId="0">
      <text>
        <r>
          <rPr>
            <sz val="10"/>
            <color indexed="81"/>
            <rFont val="Tahoma"/>
            <family val="2"/>
            <charset val="204"/>
          </rPr>
          <t>Вписва се сумата от ред 6 на Част IV от Приложение №2 на годишната данъчна декларация по чл. 50 от ЗДДФЛ – образец 2001</t>
        </r>
      </text>
    </comment>
    <comment ref="B17" authorId="0">
      <text>
        <r>
          <rPr>
            <sz val="10"/>
            <color indexed="81"/>
            <rFont val="Tahoma"/>
            <family val="2"/>
            <charset val="204"/>
          </rPr>
          <t>Вписва се сумата от ред 9 на Част I от Приложение №3  на годишната данъчна декларация по чл. 50 от ЗДДФЛ – образец 2001</t>
        </r>
      </text>
    </comment>
    <comment ref="B18" authorId="0">
      <text>
        <r>
          <rPr>
            <sz val="10"/>
            <color indexed="81"/>
            <rFont val="Tahoma"/>
            <family val="2"/>
            <charset val="204"/>
          </rPr>
          <t>Вписва се сумата от ред 9 на Част I от Приложение №4  на годишната данъчна декларация по чл. 50 от ЗДДФЛ – образец 2001</t>
        </r>
      </text>
    </comment>
    <comment ref="B19" authorId="0">
      <text>
        <r>
          <rPr>
            <sz val="10"/>
            <color indexed="81"/>
            <rFont val="Tahoma"/>
            <family val="2"/>
            <charset val="204"/>
          </rPr>
          <t>Вписва се сумата от ред  1 на Част II от Приложение №5 на годишната данъчна декларация по чл. 50 от ЗДДФЛ - образец 2001</t>
        </r>
      </text>
    </comment>
    <comment ref="B20" authorId="0">
      <text>
        <r>
          <rPr>
            <sz val="10"/>
            <color indexed="81"/>
            <rFont val="Tahoma"/>
            <family val="2"/>
            <charset val="204"/>
          </rPr>
          <t>Вписва се сумата от ред 5 на Част I от Приложение №6  на годишната данъчна декларация по чл. 50 от ЗДДФЛ - образец 2001</t>
        </r>
      </text>
    </comment>
    <comment ref="B31" authorId="0">
      <text>
        <r>
          <rPr>
            <sz val="10"/>
            <color indexed="81"/>
            <rFont val="Tahoma"/>
            <family val="2"/>
            <charset val="204"/>
          </rPr>
          <t>Посочват се доходите, необхванати в раздел І.
В свободните редове след Ред 1 се описват други доходи, извън посочените по-горе, като в колона „видове доход” се посочва съответното наименование (напр. облагаем доход от дейности, подлежащи на облагане с патентен данък по Приложение № 7, доходи по Приложение № 9 от обр. 2001а на годишна данъчна декларация, обезщетения при освобождаване от длъжност и др.), а в колона „Размер на дохода” – брутния размер на получената сума в лева</t>
        </r>
      </text>
    </comment>
    <comment ref="B32" authorId="0">
      <text>
        <r>
          <rPr>
            <sz val="10"/>
            <color indexed="81"/>
            <rFont val="Tahoma"/>
            <family val="2"/>
            <charset val="204"/>
          </rPr>
          <t>Тези доходи са включени в Приложение № 3 - доходи от друга стопанска дейност, общо с останалите видове доходи от стопанска дейност от годишната данъчна декларация и се декларират в предходния Раздел I, Ред 3. Ако тези доходи са единствени, деклараторът може да ги посочи на този ред</t>
        </r>
      </text>
    </comment>
  </commentList>
</comments>
</file>

<file path=xl/comments7.xml><?xml version="1.0" encoding="utf-8"?>
<comments xmlns="http://schemas.openxmlformats.org/spreadsheetml/2006/main">
  <authors>
    <author>Admin</author>
  </authors>
  <commentList>
    <comment ref="P11" authorId="0">
      <text>
        <r>
          <rPr>
            <sz val="10"/>
            <color indexed="81"/>
            <rFont val="Tahoma"/>
            <family val="2"/>
            <charset val="204"/>
          </rPr>
          <t>Таблицата се отнася до дадени обезпечения (ипотека, залог, особен залог и др.) от или в полза на декларатора, неговия съпруг или лицето, с което се намира във фактическо съжителство на съпружески начала или ненавършилите пълнолетие деца с тяхно съгласие.</t>
        </r>
      </text>
    </comment>
    <comment ref="P23" authorId="0">
      <text>
        <r>
          <rPr>
            <sz val="10"/>
            <color indexed="81"/>
            <rFont val="Tahoma"/>
            <family val="2"/>
            <charset val="204"/>
          </rPr>
          <t>Таблицата се отнася до направени разходи от или в полза на декларатора, неговия съпруг или лицето, с което се намира във фактическо съжителство на съпружески начала или ненавършилите пълнолетие деца с тяхно съгласие. Направените раходи се декларират, когато не са платени със собствени средства, с публични средства или със средства на институцията в която заема длъжността</t>
        </r>
      </text>
    </comment>
  </commentList>
</comments>
</file>

<file path=xl/comments8.xml><?xml version="1.0" encoding="utf-8"?>
<comments xmlns="http://schemas.openxmlformats.org/spreadsheetml/2006/main">
  <authors>
    <author>Rostislav Filosofov</author>
  </authors>
  <commentList>
    <comment ref="N5" authorId="0">
      <text>
        <r>
          <rPr>
            <sz val="10"/>
            <color indexed="81"/>
            <rFont val="Tahoma"/>
            <family val="2"/>
            <charset val="204"/>
          </rPr>
          <t>Попълва се от лицата, които заемат съответната длъжност, когато подават ежегодна декларация и в нея се отразява годишната данъчна основа от доходи на декларатора и неговия съпруг/а  получени в страната и чужбина, през предходната календарна година от посочените дейности и услуги в лева, когато са общо над 2000 лв.</t>
        </r>
      </text>
    </comment>
  </commentList>
</comments>
</file>

<file path=xl/sharedStrings.xml><?xml version="1.0" encoding="utf-8"?>
<sst xmlns="http://schemas.openxmlformats.org/spreadsheetml/2006/main" count="1816" uniqueCount="1050">
  <si>
    <t>22</t>
  </si>
  <si>
    <t>7</t>
  </si>
  <si>
    <t>възмездно</t>
  </si>
  <si>
    <t>безвъзмездно</t>
  </si>
  <si>
    <t>заеми</t>
  </si>
  <si>
    <t>заплата</t>
  </si>
  <si>
    <t>дарения</t>
  </si>
  <si>
    <t>наследяване</t>
  </si>
  <si>
    <t>минимална дата</t>
  </si>
  <si>
    <t>максмална дата</t>
  </si>
  <si>
    <t>лотария</t>
  </si>
  <si>
    <t>Saved:</t>
  </si>
  <si>
    <t>Д Е К Л А Р А Ц И Я</t>
  </si>
  <si>
    <t>ЕГН:</t>
  </si>
  <si>
    <t xml:space="preserve">  I. Недвижимо имущество</t>
  </si>
  <si>
    <t>Площ</t>
  </si>
  <si>
    <t>застроена</t>
  </si>
  <si>
    <t>площ-кв.м</t>
  </si>
  <si>
    <t xml:space="preserve">Година на </t>
  </si>
  <si>
    <t>придоби-</t>
  </si>
  <si>
    <t>ване</t>
  </si>
  <si>
    <t xml:space="preserve">Правно основание </t>
  </si>
  <si>
    <t>част</t>
  </si>
  <si>
    <t>сделката</t>
  </si>
  <si>
    <t>/длъжност/</t>
  </si>
  <si>
    <t xml:space="preserve">Цена на </t>
  </si>
  <si>
    <t xml:space="preserve"> средствата</t>
  </si>
  <si>
    <t>за отчуждаване</t>
  </si>
  <si>
    <t xml:space="preserve">  1. Моторни сухопътни превозни средства:</t>
  </si>
  <si>
    <t>/лв./</t>
  </si>
  <si>
    <t xml:space="preserve"> Вид</t>
  </si>
  <si>
    <t xml:space="preserve"> Размер на средствата</t>
  </si>
  <si>
    <t>Емитент</t>
  </si>
  <si>
    <t>за придобиването</t>
  </si>
  <si>
    <t>на дяло-</t>
  </si>
  <si>
    <t>вото</t>
  </si>
  <si>
    <t>участие</t>
  </si>
  <si>
    <t>Стой-</t>
  </si>
  <si>
    <t>ност на</t>
  </si>
  <si>
    <t>Титуляр на вземането</t>
  </si>
  <si>
    <t>на</t>
  </si>
  <si>
    <t>Титуляр на задължението</t>
  </si>
  <si>
    <t>ването</t>
  </si>
  <si>
    <t>Разгъната</t>
  </si>
  <si>
    <t>Ном.</t>
  </si>
  <si>
    <t xml:space="preserve">по </t>
  </si>
  <si>
    <t>ред</t>
  </si>
  <si>
    <t>отчужда-</t>
  </si>
  <si>
    <t>по</t>
  </si>
  <si>
    <t>ред.</t>
  </si>
  <si>
    <t xml:space="preserve"> 2.1.</t>
  </si>
  <si>
    <t xml:space="preserve"> 2.3.</t>
  </si>
  <si>
    <t>за отчуждаването</t>
  </si>
  <si>
    <t>Идеална</t>
  </si>
  <si>
    <t xml:space="preserve"> /Данните от колона 2 не се публикуват/</t>
  </si>
  <si>
    <t>Таблица  № 1</t>
  </si>
  <si>
    <t xml:space="preserve"> Община</t>
  </si>
  <si>
    <t>Таблица  № 2</t>
  </si>
  <si>
    <t>Таблица  № 3</t>
  </si>
  <si>
    <t>Таблица  № 4</t>
  </si>
  <si>
    <t>Таблица  № 6</t>
  </si>
  <si>
    <t>Таблица  № 7</t>
  </si>
  <si>
    <t>Таблица  № 8</t>
  </si>
  <si>
    <t>Таблица  № 9</t>
  </si>
  <si>
    <t>Равно-</t>
  </si>
  <si>
    <t>стойност</t>
  </si>
  <si>
    <t>в лв.</t>
  </si>
  <si>
    <t xml:space="preserve">Размер </t>
  </si>
  <si>
    <t>вземането</t>
  </si>
  <si>
    <t>задълже-</t>
  </si>
  <si>
    <t>нието</t>
  </si>
  <si>
    <t>Таблица  № 10</t>
  </si>
  <si>
    <t>Таблица  № 12</t>
  </si>
  <si>
    <t>Размер</t>
  </si>
  <si>
    <t>дяловото</t>
  </si>
  <si>
    <t xml:space="preserve">Година </t>
  </si>
  <si>
    <t xml:space="preserve"> Правно основание </t>
  </si>
  <si>
    <t>I. Облагаем доход от:</t>
  </si>
  <si>
    <t>II. Други доходи, извън посочените в т. I.</t>
  </si>
  <si>
    <t>III. Всичко:</t>
  </si>
  <si>
    <t>За чия сметка е на-</t>
  </si>
  <si>
    <t>валутата</t>
  </si>
  <si>
    <t>Равностой-</t>
  </si>
  <si>
    <t>ност в лева</t>
  </si>
  <si>
    <t>Таблица  № 1.1</t>
  </si>
  <si>
    <t>Поверени на инвест.</t>
  </si>
  <si>
    <t>Ценни</t>
  </si>
  <si>
    <t>и/или</t>
  </si>
  <si>
    <t>Таблица  № 3.1</t>
  </si>
  <si>
    <t xml:space="preserve">  2. Земеделска и горска техника:</t>
  </si>
  <si>
    <t xml:space="preserve">  3. Водни и въздухоплавателни превозни средства:</t>
  </si>
  <si>
    <t>На декларатора</t>
  </si>
  <si>
    <t>Изд. от</t>
  </si>
  <si>
    <t xml:space="preserve">  1. Право на собственост и ограничени вещни права:</t>
  </si>
  <si>
    <t xml:space="preserve">ПРЕДСЕДАТЕЛЯ НА </t>
  </si>
  <si>
    <t>СМЕТНАТА ПАЛАТА</t>
  </si>
  <si>
    <t>ДО</t>
  </si>
  <si>
    <t>У В Е Д О М Л Е Н И Е</t>
  </si>
  <si>
    <t>Дата</t>
  </si>
  <si>
    <t>От</t>
  </si>
  <si>
    <t>ЕГН /не се публикува/</t>
  </si>
  <si>
    <t>трите имена</t>
  </si>
  <si>
    <t>Вх.№</t>
  </si>
  <si>
    <t>Месторабота</t>
  </si>
  <si>
    <t>Длъжност</t>
  </si>
  <si>
    <t>в обстоятелствата, подлежащи на деклариране по чл. 3 от ЗПИЛЗВДДД, поради което няма да подавам декларация за същата година по чл. 4, ал. 1, т. 2 от закона.</t>
  </si>
  <si>
    <t>Известно ми е, че при неспазване на срока за уведомяване ще се счита,</t>
  </si>
  <si>
    <t>http://www.bulnao.government.bg/</t>
  </si>
  <si>
    <t>ДЕКЛАРАТОР:</t>
  </si>
  <si>
    <t>VID01</t>
  </si>
  <si>
    <t>Белоградчик</t>
  </si>
  <si>
    <t>VID03</t>
  </si>
  <si>
    <t>Бойница</t>
  </si>
  <si>
    <t>VID06</t>
  </si>
  <si>
    <t>Брегово</t>
  </si>
  <si>
    <t>VID09</t>
  </si>
  <si>
    <t>Видин</t>
  </si>
  <si>
    <t>VID15</t>
  </si>
  <si>
    <t>Грамада</t>
  </si>
  <si>
    <t>VID16</t>
  </si>
  <si>
    <t>Димово</t>
  </si>
  <si>
    <t>VID22</t>
  </si>
  <si>
    <t>Кула</t>
  </si>
  <si>
    <t>VID25</t>
  </si>
  <si>
    <t>Макреш</t>
  </si>
  <si>
    <t>VID30</t>
  </si>
  <si>
    <t>Ново село</t>
  </si>
  <si>
    <t>• Образецът на уведомлението е утвърден със Заповед № 010 / 15.01.2007 г.        на председателя на Сметната палата и е публикуван на адрес:</t>
  </si>
  <si>
    <t>VID33</t>
  </si>
  <si>
    <t>Ружинци</t>
  </si>
  <si>
    <t>VID37</t>
  </si>
  <si>
    <t>Чупрене</t>
  </si>
  <si>
    <t>VRC05</t>
  </si>
  <si>
    <t>Борован</t>
  </si>
  <si>
    <t>VRC08</t>
  </si>
  <si>
    <t>Бяла Слатина</t>
  </si>
  <si>
    <t>VRC10</t>
  </si>
  <si>
    <t>Враца</t>
  </si>
  <si>
    <t>VRC20</t>
  </si>
  <si>
    <t>Козлодуй</t>
  </si>
  <si>
    <t>VRC21</t>
  </si>
  <si>
    <t>Криводол</t>
  </si>
  <si>
    <t>VRC27</t>
  </si>
  <si>
    <t>Мездра</t>
  </si>
  <si>
    <t>VRC28</t>
  </si>
  <si>
    <t>Мизия</t>
  </si>
  <si>
    <t>VRC31</t>
  </si>
  <si>
    <t>Оряхово</t>
  </si>
  <si>
    <t>VRC32</t>
  </si>
  <si>
    <t>Роман</t>
  </si>
  <si>
    <t>VRC35</t>
  </si>
  <si>
    <t>Хайредин</t>
  </si>
  <si>
    <t>MON02</t>
  </si>
  <si>
    <t>Берковица</t>
  </si>
  <si>
    <t>MON04</t>
  </si>
  <si>
    <t>Бойчиновци</t>
  </si>
  <si>
    <t>MON07</t>
  </si>
  <si>
    <t>Брусарци</t>
  </si>
  <si>
    <t>MON11</t>
  </si>
  <si>
    <t>Вълчедръм</t>
  </si>
  <si>
    <t>MON12</t>
  </si>
  <si>
    <t>Вършец</t>
  </si>
  <si>
    <t>MON14</t>
  </si>
  <si>
    <t>Георги Дамяново</t>
  </si>
  <si>
    <t>MON24</t>
  </si>
  <si>
    <t>Лом</t>
  </si>
  <si>
    <t>MON26</t>
  </si>
  <si>
    <t>Медковец</t>
  </si>
  <si>
    <t>MON29</t>
  </si>
  <si>
    <t>Монтана</t>
  </si>
  <si>
    <t>MON36</t>
  </si>
  <si>
    <t>Чипровци</t>
  </si>
  <si>
    <t>MON38</t>
  </si>
  <si>
    <t>Якимово</t>
  </si>
  <si>
    <t>VTR04</t>
  </si>
  <si>
    <t>Велико Търново</t>
  </si>
  <si>
    <t>VTR06</t>
  </si>
  <si>
    <t>Горна Оряховица</t>
  </si>
  <si>
    <t>VTR13</t>
  </si>
  <si>
    <t>Елена</t>
  </si>
  <si>
    <t>VTR14</t>
  </si>
  <si>
    <t>Златарица</t>
  </si>
  <si>
    <t>VTR20</t>
  </si>
  <si>
    <t>Лясковец</t>
  </si>
  <si>
    <t>VTR22</t>
  </si>
  <si>
    <t>Павликени</t>
  </si>
  <si>
    <t>VTR26</t>
  </si>
  <si>
    <t>Полски Тръмбеш</t>
  </si>
  <si>
    <t>VTR28</t>
  </si>
  <si>
    <t>Свищов</t>
  </si>
  <si>
    <t>VTR31</t>
  </si>
  <si>
    <t>Стражица</t>
  </si>
  <si>
    <t>VTR32</t>
  </si>
  <si>
    <t>Сухиндол</t>
  </si>
  <si>
    <t>GAB05</t>
  </si>
  <si>
    <t>Габрово</t>
  </si>
  <si>
    <t>GAB12</t>
  </si>
  <si>
    <t>Дряново</t>
  </si>
  <si>
    <t>GAB29</t>
  </si>
  <si>
    <t>Севлиево</t>
  </si>
  <si>
    <t>GAB35</t>
  </si>
  <si>
    <t>Трявна</t>
  </si>
  <si>
    <t>LOV02</t>
  </si>
  <si>
    <t>Априлци</t>
  </si>
  <si>
    <t>LOV17</t>
  </si>
  <si>
    <t>Летница</t>
  </si>
  <si>
    <t>LOV18</t>
  </si>
  <si>
    <t>Ловеч</t>
  </si>
  <si>
    <t>LOV19</t>
  </si>
  <si>
    <t>Луковит</t>
  </si>
  <si>
    <t>LOV33</t>
  </si>
  <si>
    <t>Тетевен</t>
  </si>
  <si>
    <t>LOV34</t>
  </si>
  <si>
    <t>Троян</t>
  </si>
  <si>
    <t>LOV36</t>
  </si>
  <si>
    <t>Угърчин</t>
  </si>
  <si>
    <t>LOV38</t>
  </si>
  <si>
    <t>Ябланица</t>
  </si>
  <si>
    <t>PVN03</t>
  </si>
  <si>
    <t>Белене</t>
  </si>
  <si>
    <t>PVN08</t>
  </si>
  <si>
    <t>Гулянци</t>
  </si>
  <si>
    <t>PVN10</t>
  </si>
  <si>
    <t>Долна Митрополия</t>
  </si>
  <si>
    <t>PVN11</t>
  </si>
  <si>
    <t>Долни Дъбник</t>
  </si>
  <si>
    <t>PVN23</t>
  </si>
  <si>
    <t>Искър</t>
  </si>
  <si>
    <t>PVN39</t>
  </si>
  <si>
    <t>Кнежа</t>
  </si>
  <si>
    <t>PVN16</t>
  </si>
  <si>
    <t>Левски</t>
  </si>
  <si>
    <t>PVN21</t>
  </si>
  <si>
    <t>Никопол</t>
  </si>
  <si>
    <t>PVN24</t>
  </si>
  <si>
    <t>Плевен</t>
  </si>
  <si>
    <t>PVN27</t>
  </si>
  <si>
    <t>Пордим</t>
  </si>
  <si>
    <t>PVN37</t>
  </si>
  <si>
    <t>Червен бряг</t>
  </si>
  <si>
    <t>RSE03</t>
  </si>
  <si>
    <t>Борово</t>
  </si>
  <si>
    <t>RSE04</t>
  </si>
  <si>
    <t>RSE05</t>
  </si>
  <si>
    <t>Ветово</t>
  </si>
  <si>
    <t>RSE08</t>
  </si>
  <si>
    <t>Две могили</t>
  </si>
  <si>
    <t>RSE13</t>
  </si>
  <si>
    <t>Иваново</t>
  </si>
  <si>
    <t>RSE27</t>
  </si>
  <si>
    <t>Русе</t>
  </si>
  <si>
    <t>RSE33</t>
  </si>
  <si>
    <t>Сливо поле</t>
  </si>
  <si>
    <t>RSE37</t>
  </si>
  <si>
    <t>Ценово</t>
  </si>
  <si>
    <t>VAR01</t>
  </si>
  <si>
    <t>Аврен</t>
  </si>
  <si>
    <t>VAR02</t>
  </si>
  <si>
    <t>Аксаково</t>
  </si>
  <si>
    <t>VAR04</t>
  </si>
  <si>
    <t>Белослав</t>
  </si>
  <si>
    <t>VAR05</t>
  </si>
  <si>
    <t>VAR06</t>
  </si>
  <si>
    <t>Варна</t>
  </si>
  <si>
    <t>VAR08</t>
  </si>
  <si>
    <t>Ветрино</t>
  </si>
  <si>
    <t>VAR09</t>
  </si>
  <si>
    <t>Вълчи дол</t>
  </si>
  <si>
    <t>VAR14</t>
  </si>
  <si>
    <t>Девня</t>
  </si>
  <si>
    <t>VAR13</t>
  </si>
  <si>
    <t>Долни чифлик</t>
  </si>
  <si>
    <t>VAR16</t>
  </si>
  <si>
    <t>Дългопол</t>
  </si>
  <si>
    <t>VAR24</t>
  </si>
  <si>
    <t>Провадия</t>
  </si>
  <si>
    <t>VAR26</t>
  </si>
  <si>
    <t>Суворово</t>
  </si>
  <si>
    <t>DOB03</t>
  </si>
  <si>
    <t>Балчик</t>
  </si>
  <si>
    <t>DOB12</t>
  </si>
  <si>
    <t>Генерал Тошево</t>
  </si>
  <si>
    <t>DOB15</t>
  </si>
  <si>
    <t>Добрич</t>
  </si>
  <si>
    <t>DOB28</t>
  </si>
  <si>
    <t>DOB17</t>
  </si>
  <si>
    <t>Каварна</t>
  </si>
  <si>
    <t>DOB20</t>
  </si>
  <si>
    <t>Крушари</t>
  </si>
  <si>
    <t>DOB27</t>
  </si>
  <si>
    <t>Тервел</t>
  </si>
  <si>
    <t>DOB29</t>
  </si>
  <si>
    <t>Шабла</t>
  </si>
  <si>
    <t>RAZ11</t>
  </si>
  <si>
    <t>Завет</t>
  </si>
  <si>
    <t>RAZ14</t>
  </si>
  <si>
    <t>Исперих</t>
  </si>
  <si>
    <t>RAZ16</t>
  </si>
  <si>
    <t>Кубрат</t>
  </si>
  <si>
    <t>RAZ17</t>
  </si>
  <si>
    <t>Лозница</t>
  </si>
  <si>
    <t>RAZ26</t>
  </si>
  <si>
    <t>Разград</t>
  </si>
  <si>
    <t>RAZ29</t>
  </si>
  <si>
    <t>Самуил</t>
  </si>
  <si>
    <t>RAZ36</t>
  </si>
  <si>
    <t>Цар Калоян</t>
  </si>
  <si>
    <t>SLS01</t>
  </si>
  <si>
    <t>Алфатар</t>
  </si>
  <si>
    <t>SLS07</t>
  </si>
  <si>
    <t>Главиница</t>
  </si>
  <si>
    <t>SLS10</t>
  </si>
  <si>
    <t>Дулово</t>
  </si>
  <si>
    <t>SLS15</t>
  </si>
  <si>
    <t>Кайнарджа</t>
  </si>
  <si>
    <t>SLS31</t>
  </si>
  <si>
    <t>Силистра</t>
  </si>
  <si>
    <t>SLS32</t>
  </si>
  <si>
    <t>Ситово</t>
  </si>
  <si>
    <t>SLS34</t>
  </si>
  <si>
    <t>Тутракан</t>
  </si>
  <si>
    <t>TGV02</t>
  </si>
  <si>
    <t>Антоново</t>
  </si>
  <si>
    <t>TGV22</t>
  </si>
  <si>
    <t>Омуртаг</t>
  </si>
  <si>
    <t>TGV23</t>
  </si>
  <si>
    <t>Опака</t>
  </si>
  <si>
    <t>TGV24</t>
  </si>
  <si>
    <t>Попово</t>
  </si>
  <si>
    <t>TGV35</t>
  </si>
  <si>
    <t>Търговище</t>
  </si>
  <si>
    <t>SHU23</t>
  </si>
  <si>
    <t>Велики Преслав</t>
  </si>
  <si>
    <t>SHU07</t>
  </si>
  <si>
    <t>Венец</t>
  </si>
  <si>
    <t>SHU10</t>
  </si>
  <si>
    <t>Върбица</t>
  </si>
  <si>
    <t>SHU18</t>
  </si>
  <si>
    <t>Каолиново</t>
  </si>
  <si>
    <t>SHU19</t>
  </si>
  <si>
    <t>Каспичан</t>
  </si>
  <si>
    <t>SHU21</t>
  </si>
  <si>
    <t>Никола Козлево</t>
  </si>
  <si>
    <t>SHU22</t>
  </si>
  <si>
    <t>Нови пазар</t>
  </si>
  <si>
    <t>SHU25</t>
  </si>
  <si>
    <t>Смядово</t>
  </si>
  <si>
    <t>SHU11</t>
  </si>
  <si>
    <t>Хитрино</t>
  </si>
  <si>
    <t>SHU30</t>
  </si>
  <si>
    <t>Шумен</t>
  </si>
  <si>
    <t>BGS01</t>
  </si>
  <si>
    <t>Айтос</t>
  </si>
  <si>
    <t>BGS04</t>
  </si>
  <si>
    <t>Бургас</t>
  </si>
  <si>
    <t>BGS08</t>
  </si>
  <si>
    <t>Камено</t>
  </si>
  <si>
    <t>BGS09</t>
  </si>
  <si>
    <t>Карнобат</t>
  </si>
  <si>
    <t>BGS12</t>
  </si>
  <si>
    <t>Малко Търново</t>
  </si>
  <si>
    <t>BGS15</t>
  </si>
  <si>
    <t>Несебър</t>
  </si>
  <si>
    <t>BGS17</t>
  </si>
  <si>
    <t>Поморие</t>
  </si>
  <si>
    <t>BGS27</t>
  </si>
  <si>
    <t>Приморско</t>
  </si>
  <si>
    <t>BGS18</t>
  </si>
  <si>
    <t>Руен</t>
  </si>
  <si>
    <t>BGS21</t>
  </si>
  <si>
    <t>Созопол</t>
  </si>
  <si>
    <t>BGS06</t>
  </si>
  <si>
    <t>Средец</t>
  </si>
  <si>
    <t>BGS23</t>
  </si>
  <si>
    <t>Сунгурларе</t>
  </si>
  <si>
    <t>BGS13</t>
  </si>
  <si>
    <t>Царево</t>
  </si>
  <si>
    <t>SLV11</t>
  </si>
  <si>
    <t>Котел</t>
  </si>
  <si>
    <t>SLV16</t>
  </si>
  <si>
    <t>Нова Загора</t>
  </si>
  <si>
    <t>SLV20</t>
  </si>
  <si>
    <t>Сливен</t>
  </si>
  <si>
    <t>SLV24</t>
  </si>
  <si>
    <t>Твърдица</t>
  </si>
  <si>
    <t>JAM03</t>
  </si>
  <si>
    <t>Болярово</t>
  </si>
  <si>
    <t>JAM07</t>
  </si>
  <si>
    <t>Елхово</t>
  </si>
  <si>
    <t>JAM22</t>
  </si>
  <si>
    <t>Стралджа</t>
  </si>
  <si>
    <t>JAM25</t>
  </si>
  <si>
    <t>Тунджа</t>
  </si>
  <si>
    <t>JAM26</t>
  </si>
  <si>
    <t>Ямбол</t>
  </si>
  <si>
    <t>KRZ02</t>
  </si>
  <si>
    <t>Ардино</t>
  </si>
  <si>
    <t>KRZ08</t>
  </si>
  <si>
    <t>Джебел</t>
  </si>
  <si>
    <t>KRZ14</t>
  </si>
  <si>
    <t>Кирково</t>
  </si>
  <si>
    <t>KRZ15</t>
  </si>
  <si>
    <t>Крумовград</t>
  </si>
  <si>
    <t>KRZ16</t>
  </si>
  <si>
    <t>Кърджали</t>
  </si>
  <si>
    <t>KRZ21</t>
  </si>
  <si>
    <t>Момчилград</t>
  </si>
  <si>
    <t>KRZ35</t>
  </si>
  <si>
    <t>Черноочене</t>
  </si>
  <si>
    <t>PAZ03</t>
  </si>
  <si>
    <t>Батак</t>
  </si>
  <si>
    <t>PAZ04</t>
  </si>
  <si>
    <t>Белово</t>
  </si>
  <si>
    <t>PAZ06</t>
  </si>
  <si>
    <t>Брацигово</t>
  </si>
  <si>
    <t>PAZ08</t>
  </si>
  <si>
    <t>Велинград</t>
  </si>
  <si>
    <t>PAZ14</t>
  </si>
  <si>
    <t>Лесичово</t>
  </si>
  <si>
    <t>PAZ19</t>
  </si>
  <si>
    <t>Пазарджик</t>
  </si>
  <si>
    <t>PAZ20</t>
  </si>
  <si>
    <t>Панагюрище</t>
  </si>
  <si>
    <t>PAZ21</t>
  </si>
  <si>
    <t>Пещера</t>
  </si>
  <si>
    <t>PAZ24</t>
  </si>
  <si>
    <t>Ракитово</t>
  </si>
  <si>
    <t>PAZ29</t>
  </si>
  <si>
    <t>Септември</t>
  </si>
  <si>
    <t>PAZ32</t>
  </si>
  <si>
    <t>Стрелча</t>
  </si>
  <si>
    <t>PDV01</t>
  </si>
  <si>
    <t>Асеновград</t>
  </si>
  <si>
    <t>PDV07</t>
  </si>
  <si>
    <t>Брезово</t>
  </si>
  <si>
    <t>PDV12</t>
  </si>
  <si>
    <t>Калояново</t>
  </si>
  <si>
    <t>PDV13</t>
  </si>
  <si>
    <t>Карлово</t>
  </si>
  <si>
    <t>PDV39</t>
  </si>
  <si>
    <t>Кричим</t>
  </si>
  <si>
    <t>PDV42</t>
  </si>
  <si>
    <t>Куклен</t>
  </si>
  <si>
    <t>PDV15</t>
  </si>
  <si>
    <t>Лъки</t>
  </si>
  <si>
    <t>PDV17</t>
  </si>
  <si>
    <t>Марица</t>
  </si>
  <si>
    <t>PDV40</t>
  </si>
  <si>
    <t>Перущица</t>
  </si>
  <si>
    <t>PDV22</t>
  </si>
  <si>
    <t>Пловдив</t>
  </si>
  <si>
    <t>PDV23</t>
  </si>
  <si>
    <t>Първомай</t>
  </si>
  <si>
    <t>PDV25</t>
  </si>
  <si>
    <t>Раковски</t>
  </si>
  <si>
    <t>PDV26</t>
  </si>
  <si>
    <t>Родопи</t>
  </si>
  <si>
    <t>PDV28</t>
  </si>
  <si>
    <t>Садово</t>
  </si>
  <si>
    <t>PDV43</t>
  </si>
  <si>
    <t>Сопот</t>
  </si>
  <si>
    <t>PDV41</t>
  </si>
  <si>
    <t>Стамболийски</t>
  </si>
  <si>
    <t>PDV33</t>
  </si>
  <si>
    <t>Съединение</t>
  </si>
  <si>
    <t>PDV37</t>
  </si>
  <si>
    <t>Хисаря</t>
  </si>
  <si>
    <t>SML02</t>
  </si>
  <si>
    <t>Баните</t>
  </si>
  <si>
    <t>SML05</t>
  </si>
  <si>
    <t>Борино</t>
  </si>
  <si>
    <t>SML09</t>
  </si>
  <si>
    <t>Девин</t>
  </si>
  <si>
    <t>SML10</t>
  </si>
  <si>
    <t>Доспат</t>
  </si>
  <si>
    <t>SML11</t>
  </si>
  <si>
    <t>Златоград</t>
  </si>
  <si>
    <t>SML16</t>
  </si>
  <si>
    <t>Мадан</t>
  </si>
  <si>
    <t>SML18</t>
  </si>
  <si>
    <t>Неделино</t>
  </si>
  <si>
    <t>SML27</t>
  </si>
  <si>
    <t>Рудозем</t>
  </si>
  <si>
    <t>SML31</t>
  </si>
  <si>
    <t>Смолян</t>
  </si>
  <si>
    <t>SML38</t>
  </si>
  <si>
    <t>Чепеларе</t>
  </si>
  <si>
    <t>SZR04</t>
  </si>
  <si>
    <t>Братя Даскалови</t>
  </si>
  <si>
    <t>SZR37</t>
  </si>
  <si>
    <t>Гурково</t>
  </si>
  <si>
    <t>SZR07</t>
  </si>
  <si>
    <t>Гълъбово</t>
  </si>
  <si>
    <t>SZR12</t>
  </si>
  <si>
    <t>Казанлък</t>
  </si>
  <si>
    <t>SZR22</t>
  </si>
  <si>
    <t>Мъглиж</t>
  </si>
  <si>
    <t>SZR38</t>
  </si>
  <si>
    <t>Николаево</t>
  </si>
  <si>
    <t>SZR23</t>
  </si>
  <si>
    <t>Опан</t>
  </si>
  <si>
    <t>SZR24</t>
  </si>
  <si>
    <t>Павел баня</t>
  </si>
  <si>
    <t>SZR27</t>
  </si>
  <si>
    <t>Раднево</t>
  </si>
  <si>
    <t>SZR31</t>
  </si>
  <si>
    <t>Стара Загора</t>
  </si>
  <si>
    <t>SZR36</t>
  </si>
  <si>
    <t>Чирпан</t>
  </si>
  <si>
    <t>HKV09</t>
  </si>
  <si>
    <t>Димитровград</t>
  </si>
  <si>
    <t>HKV11</t>
  </si>
  <si>
    <t>Ивайловград</t>
  </si>
  <si>
    <t>HKV17</t>
  </si>
  <si>
    <t>Любимец</t>
  </si>
  <si>
    <t>HKV18</t>
  </si>
  <si>
    <t>Маджарово</t>
  </si>
  <si>
    <t>HKV19</t>
  </si>
  <si>
    <t>Минерални бани</t>
  </si>
  <si>
    <t>HKV28</t>
  </si>
  <si>
    <t>Свиленград</t>
  </si>
  <si>
    <t>HKV29</t>
  </si>
  <si>
    <t>Симеоновград</t>
  </si>
  <si>
    <t>HKV30</t>
  </si>
  <si>
    <t>Стамболово</t>
  </si>
  <si>
    <t>HKV32</t>
  </si>
  <si>
    <t>Тополовград</t>
  </si>
  <si>
    <t>HKV33</t>
  </si>
  <si>
    <t>Харманли</t>
  </si>
  <si>
    <t>HKV34</t>
  </si>
  <si>
    <t>Хасково</t>
  </si>
  <si>
    <t>BLG01</t>
  </si>
  <si>
    <t>Банско</t>
  </si>
  <si>
    <t>Сърница</t>
  </si>
  <si>
    <t>PAZ39</t>
  </si>
  <si>
    <t>BLG02</t>
  </si>
  <si>
    <t>Белица</t>
  </si>
  <si>
    <t>BLG03</t>
  </si>
  <si>
    <t>Благоевград</t>
  </si>
  <si>
    <t>BLG11</t>
  </si>
  <si>
    <t>Гоце Делчев</t>
  </si>
  <si>
    <t>BLG13</t>
  </si>
  <si>
    <t>Гърмен</t>
  </si>
  <si>
    <t>BLG28</t>
  </si>
  <si>
    <t>Кресна</t>
  </si>
  <si>
    <t>BLG33</t>
  </si>
  <si>
    <t>Петрич</t>
  </si>
  <si>
    <t>BLG37</t>
  </si>
  <si>
    <t>Разлог</t>
  </si>
  <si>
    <t>BLG40</t>
  </si>
  <si>
    <t>Сандански</t>
  </si>
  <si>
    <t>BLG42</t>
  </si>
  <si>
    <t>Сатовча</t>
  </si>
  <si>
    <t>BLG44</t>
  </si>
  <si>
    <t>Симитли</t>
  </si>
  <si>
    <t>BLG49</t>
  </si>
  <si>
    <t>Струмяни</t>
  </si>
  <si>
    <t>BLG52</t>
  </si>
  <si>
    <t>Хаджидимово</t>
  </si>
  <si>
    <t>BLG53</t>
  </si>
  <si>
    <t>Якоруда</t>
  </si>
  <si>
    <t>KNL04</t>
  </si>
  <si>
    <t>Бобов дол</t>
  </si>
  <si>
    <t>KNL05</t>
  </si>
  <si>
    <t>Бобошево</t>
  </si>
  <si>
    <t>KNL48</t>
  </si>
  <si>
    <t>Дупница</t>
  </si>
  <si>
    <t>KNL27</t>
  </si>
  <si>
    <t>Кочериново</t>
  </si>
  <si>
    <t>KNL29</t>
  </si>
  <si>
    <t>Кюстендил</t>
  </si>
  <si>
    <t>KNL31</t>
  </si>
  <si>
    <t>Невестино</t>
  </si>
  <si>
    <t>KNL38</t>
  </si>
  <si>
    <t>Рила</t>
  </si>
  <si>
    <t>KNL41</t>
  </si>
  <si>
    <t>Сапарева баня</t>
  </si>
  <si>
    <t>KNL50</t>
  </si>
  <si>
    <t>Трекляно</t>
  </si>
  <si>
    <t>PER08</t>
  </si>
  <si>
    <t>Брезник</t>
  </si>
  <si>
    <t>PER19</t>
  </si>
  <si>
    <t>Земен</t>
  </si>
  <si>
    <t>PER22</t>
  </si>
  <si>
    <t>Ковачевци</t>
  </si>
  <si>
    <t>PER32</t>
  </si>
  <si>
    <t>Перник</t>
  </si>
  <si>
    <t>PER36</t>
  </si>
  <si>
    <t>Радомир</t>
  </si>
  <si>
    <t>PER51</t>
  </si>
  <si>
    <t>Трън</t>
  </si>
  <si>
    <t>SOF46</t>
  </si>
  <si>
    <t>София-град (Столична)</t>
  </si>
  <si>
    <t>SFO54</t>
  </si>
  <si>
    <t>Антон</t>
  </si>
  <si>
    <t>SFO06</t>
  </si>
  <si>
    <t>Божурище</t>
  </si>
  <si>
    <t>SFO07</t>
  </si>
  <si>
    <t>Ботевград</t>
  </si>
  <si>
    <t>SFO09</t>
  </si>
  <si>
    <t>Годеч</t>
  </si>
  <si>
    <t>SFO10</t>
  </si>
  <si>
    <t>Горна Малина</t>
  </si>
  <si>
    <t>SFO59</t>
  </si>
  <si>
    <t>Долна баня</t>
  </si>
  <si>
    <t>SFO16</t>
  </si>
  <si>
    <t>Драгоман</t>
  </si>
  <si>
    <t>SFO17</t>
  </si>
  <si>
    <t>Елин Пелин</t>
  </si>
  <si>
    <t>SFO18</t>
  </si>
  <si>
    <t>Етрополе</t>
  </si>
  <si>
    <t>SFO47</t>
  </si>
  <si>
    <t>Златица</t>
  </si>
  <si>
    <t>SFO20</t>
  </si>
  <si>
    <t>Ихтиман</t>
  </si>
  <si>
    <t>SFO24</t>
  </si>
  <si>
    <t>Копривщица</t>
  </si>
  <si>
    <t>SFO25</t>
  </si>
  <si>
    <t>Костенец</t>
  </si>
  <si>
    <t>SFO26</t>
  </si>
  <si>
    <t>Костинброд</t>
  </si>
  <si>
    <t>SFO56</t>
  </si>
  <si>
    <t>Мирково</t>
  </si>
  <si>
    <t>SFO55</t>
  </si>
  <si>
    <t>Пирдоп</t>
  </si>
  <si>
    <t>SFO34</t>
  </si>
  <si>
    <t>Правец</t>
  </si>
  <si>
    <t>SFO39</t>
  </si>
  <si>
    <t>Самоков</t>
  </si>
  <si>
    <t>SFO43</t>
  </si>
  <si>
    <t>Своге</t>
  </si>
  <si>
    <t>SFO45</t>
  </si>
  <si>
    <t>Сливница</t>
  </si>
  <si>
    <t>SFO57</t>
  </si>
  <si>
    <t>Чавдар</t>
  </si>
  <si>
    <t>SFO58</t>
  </si>
  <si>
    <t>Челопеч</t>
  </si>
  <si>
    <t>Общини</t>
  </si>
  <si>
    <t>Код</t>
  </si>
  <si>
    <t>Наименование</t>
  </si>
  <si>
    <t>президентът и вицепрезидентът</t>
  </si>
  <si>
    <t>министър-председателят, заместник министър-председателите, министрите, заместник-министрите</t>
  </si>
  <si>
    <t>председателят и съдиите от Конституционния съд</t>
  </si>
  <si>
    <t>председателите и съдиите от Върховния касационен съд и Върховния административен съд</t>
  </si>
  <si>
    <t>главният прокурор и прокурорите от Върховната касационна прокуратура и Върховната административна прокуратура</t>
  </si>
  <si>
    <t>директорът на Националната следствена служба и неговите заместници</t>
  </si>
  <si>
    <t>председателите и заместник-председателите на държавни агенции, председателите и членовете на държавни комисии</t>
  </si>
  <si>
    <t>областните управители и заместник-областните управители</t>
  </si>
  <si>
    <t>председателят и членовете на Комисията за защита на конкуренцията</t>
  </si>
  <si>
    <t>управителят, подуправителите и членовете на управителния съвет на Българската народна банка</t>
  </si>
  <si>
    <t>председателят, заместник-председателите и членовете на Комисията за финансов надзор</t>
  </si>
  <si>
    <t>членовете на Изпълнителния съвет и на Надзорния съвет на Агенцията за приватизация, както членовете на Изпълнителния съвет и на Надзорния съвет на Агенцията за следприватизационен контрол</t>
  </si>
  <si>
    <t>председателят и членовете на Съвета за електронни медии</t>
  </si>
  <si>
    <t>изпълнителните директори на изпълнителните агенции и ръководителите на държавни институции, създадени със закон или с постановление на Министерския съвет, и техните заместници</t>
  </si>
  <si>
    <t>омбудсманът и заместник-омбудсманът</t>
  </si>
  <si>
    <t>председателят, заместник-председателят и членовете на Комисията за регулиране на съобщенията</t>
  </si>
  <si>
    <t>директорът на Националната здравноосигурителна каса и директорите на районните здравноосигурителни каси</t>
  </si>
  <si>
    <t>генералните директори на Българската национална телевизия, на Българското национално радио и на Българската телеграфна агенция</t>
  </si>
  <si>
    <t>членовете на политическите кабинети</t>
  </si>
  <si>
    <t>кметовете и заместник-кметовете на общини, кметовете и заместник-кметовете на райони и председателите на общински съвети</t>
  </si>
  <si>
    <t>главният секретар на Народното събрание, на Президента и на Министерския съвет, главните секретари в администрацията на изпълнителната власт</t>
  </si>
  <si>
    <t>Кодове за категории на задължени лица</t>
  </si>
  <si>
    <t>съдии</t>
  </si>
  <si>
    <t>прокурори</t>
  </si>
  <si>
    <t>следователи</t>
  </si>
  <si>
    <t>политически партии</t>
  </si>
  <si>
    <t>други</t>
  </si>
  <si>
    <t>къща</t>
  </si>
  <si>
    <t>Основание за отчуждаване</t>
  </si>
  <si>
    <t>Видове валути</t>
  </si>
  <si>
    <t>Име:</t>
  </si>
  <si>
    <t>Л. К. №</t>
  </si>
  <si>
    <t>Декларирам, че през предходната  20</t>
  </si>
  <si>
    <t>няма</t>
  </si>
  <si>
    <t>10</t>
  </si>
  <si>
    <t>11</t>
  </si>
  <si>
    <t xml:space="preserve"> година  няма  промяна</t>
  </si>
  <si>
    <t>X</t>
  </si>
  <si>
    <t>Избор</t>
  </si>
  <si>
    <t>да</t>
  </si>
  <si>
    <t>не</t>
  </si>
  <si>
    <t>Знак</t>
  </si>
  <si>
    <t>Годишна данъчна основа за доходи от трудови правоотношения, извън тези за заеманата длъжност</t>
  </si>
  <si>
    <t>01</t>
  </si>
  <si>
    <t>02</t>
  </si>
  <si>
    <t>03</t>
  </si>
  <si>
    <t>04</t>
  </si>
  <si>
    <t>05</t>
  </si>
  <si>
    <t>06</t>
  </si>
  <si>
    <t>07</t>
  </si>
  <si>
    <t>08</t>
  </si>
  <si>
    <t>09</t>
  </si>
  <si>
    <t>че е налице неподаване на декларация в законоустановения срок и ще бъдат предприети мерките, предвидени в чл. 7, ал. 7 от закона, както и че се носи административнонаказателна отговорност по чл. 8 от закона. Известно ми е,</t>
  </si>
  <si>
    <t>че мерките, предвидени в чл. 7, ал. 7 от закона, ще се предприемат и когато се установи, че уведомлението е с невярно съдържание.</t>
  </si>
  <si>
    <t>Име на декларатора</t>
  </si>
  <si>
    <t>/собствено, бащино, фамилно/</t>
  </si>
  <si>
    <t>ЧУЖБИНА</t>
  </si>
  <si>
    <t>-</t>
  </si>
  <si>
    <t>Задължени лица по код 31 се обособяват в отделни подгрупи</t>
  </si>
  <si>
    <t>Собственик</t>
  </si>
  <si>
    <t>№</t>
  </si>
  <si>
    <t>/месторабота/</t>
  </si>
  <si>
    <t>г.</t>
  </si>
  <si>
    <t/>
  </si>
  <si>
    <t>Постоянен
адрес:</t>
  </si>
  <si>
    <t>/Име - собствено, бащино, фамилно/</t>
  </si>
  <si>
    <t xml:space="preserve">  Данни за декларатора:</t>
  </si>
  <si>
    <t>придо-</t>
  </si>
  <si>
    <t>биване</t>
  </si>
  <si>
    <t>/декара/</t>
  </si>
  <si>
    <t>на имота</t>
  </si>
  <si>
    <t>Цена на</t>
  </si>
  <si>
    <t>/лева/</t>
  </si>
  <si>
    <t>Вид на имота</t>
  </si>
  <si>
    <t>/правото/</t>
  </si>
  <si>
    <t>Местонахождение</t>
  </si>
  <si>
    <t>Община</t>
  </si>
  <si>
    <t>кв. м.</t>
  </si>
  <si>
    <t xml:space="preserve">на </t>
  </si>
  <si>
    <t>Обучение:</t>
  </si>
  <si>
    <t>Пътуване извън</t>
  </si>
  <si>
    <t>страната:</t>
  </si>
  <si>
    <t xml:space="preserve"> 2.2.</t>
  </si>
  <si>
    <t>1.</t>
  </si>
  <si>
    <t>2.</t>
  </si>
  <si>
    <t>3.</t>
  </si>
  <si>
    <t>4.</t>
  </si>
  <si>
    <t>5.</t>
  </si>
  <si>
    <t>6.</t>
  </si>
  <si>
    <t>7.</t>
  </si>
  <si>
    <t>8.</t>
  </si>
  <si>
    <t>9.</t>
  </si>
  <si>
    <t>10.</t>
  </si>
  <si>
    <t>11.</t>
  </si>
  <si>
    <t>12.</t>
  </si>
  <si>
    <t>13.</t>
  </si>
  <si>
    <t>14.</t>
  </si>
  <si>
    <t>15.</t>
  </si>
  <si>
    <t>16.</t>
  </si>
  <si>
    <t xml:space="preserve">Характер на обезпечението    </t>
  </si>
  <si>
    <t>BGN</t>
  </si>
  <si>
    <t>Бяла (Русе)</t>
  </si>
  <si>
    <t>Бяла (Варна)</t>
  </si>
  <si>
    <t>Добричка</t>
  </si>
  <si>
    <t>Региони (незадължителни)</t>
  </si>
  <si>
    <t>Описание на имотите (незадължителни)</t>
  </si>
  <si>
    <t>Описание на имотите 2 (незадължителни)</t>
  </si>
  <si>
    <t>народните представители и членовете на Европейския парламент от Република България</t>
  </si>
  <si>
    <t>членовете на Висшия съдебен съвет, главният инспектор и инспекторите в Инспектората към Висшия съдебен съвет</t>
  </si>
  <si>
    <t>членовете на Европейската комисия от Република България и българските граждани, заемащи длъжности в органите на Европейския съюз, избрани или назначени с решение или по предложение на български държавен орган</t>
  </si>
  <si>
    <t>председателят и заместник-председателите на Сметната палата</t>
  </si>
  <si>
    <t>главният секретар на Министерството на вътрешните работи и неговите заместници, директорите на главните дирекции и техните заместници, директорите на областните дирекции на Министерството на вътрешните работи и техните заместници</t>
  </si>
  <si>
    <t>други лица, за които това е предвидено в закон</t>
  </si>
  <si>
    <t>директорите и зам.директорите на службите за сигурност и на службите за обществен ред по смисъла на Закона за защита на класифицираната информация, председателят и зам.председателите на Държавна агенция "Национална сигурност", главните директори, директорите на дирекции и на териториални дирекции на агенцията</t>
  </si>
  <si>
    <t>членовете на управителните и контролните органи на Националната електрическа компания</t>
  </si>
  <si>
    <t>членовете на управителните и контролните органи на Българския енергиен холдинг</t>
  </si>
  <si>
    <t>Задължени лица по код 38 се обособяват в отделни подгрупи</t>
  </si>
  <si>
    <t>председателят, заместник-председателят и членовете на Комисията за отнемане на незаконно придобито имущество и директорите на териториалните й звена</t>
  </si>
  <si>
    <t>директорът и заместник-директорите на Агенция "Митници"и директорите на дирекции в Централното митническо управление</t>
  </si>
  <si>
    <t>32</t>
  </si>
  <si>
    <t>33</t>
  </si>
  <si>
    <t>34</t>
  </si>
  <si>
    <t>35</t>
  </si>
  <si>
    <t>36</t>
  </si>
  <si>
    <t>37</t>
  </si>
  <si>
    <t>38</t>
  </si>
  <si>
    <t>българските граждани, заемащи длъжности в Организацията на Северноатлантическия договор, които са избрани или назначени с решение или по предложение на български държавен орган</t>
  </si>
  <si>
    <t>ръководителите на задграничните представителства на Република България</t>
  </si>
  <si>
    <t>българските граждани, които по решение или предложение на български държавни органи са членове на управителни или контролни органи на международни организации, съфинансирани от Република България</t>
  </si>
  <si>
    <t>по чл. 4, ал. 4 от Закона за публичност на имуществото на лица, заемащи висши държавни и други длъжности /ЗПИЛЗВДДД/</t>
  </si>
  <si>
    <t>членовете на управителния съвет и на надзорния съвет на Българската банка за развитие</t>
  </si>
  <si>
    <t>членовете на управителните и контролните органи на Националната електрическа компания, на Българския енергиен холдинг и на юридическите лица, които осъществяват дейност, регулирана от Държавната комисия за енергийно и водно регулиране</t>
  </si>
  <si>
    <t>органите на управление на Националния осигурителен институт</t>
  </si>
  <si>
    <t>изпълнителният директор, заместник-директорите на Националната агенция за приходите, директорите на дирекции в централното управление и директорите на териториалните дирекции</t>
  </si>
  <si>
    <t>Описание на имотите 3 (незадължителни)</t>
  </si>
  <si>
    <t>Правно основание за придобиване (незадължителни)</t>
  </si>
  <si>
    <t>Произход на средствата (незадължителни)</t>
  </si>
  <si>
    <t>Произход на средствата 2 (незадължителни)</t>
  </si>
  <si>
    <t>Произход на средствата 3 (незадължителни)</t>
  </si>
  <si>
    <t>Произход на средствата 4 (незадължителни)</t>
  </si>
  <si>
    <t>Гражданство</t>
  </si>
  <si>
    <t>Годишна данъчна основа за доходи от прехвърляне на права или имущество</t>
  </si>
  <si>
    <t>Доходи от непреработена растителна и животинска продукция от регистрирани земеделски производители и тютюнопроизводители.</t>
  </si>
  <si>
    <t>Видове доход от:</t>
  </si>
  <si>
    <t>за придобиване</t>
  </si>
  <si>
    <t xml:space="preserve">Произход на </t>
  </si>
  <si>
    <t>средствата</t>
  </si>
  <si>
    <t xml:space="preserve">Марка на </t>
  </si>
  <si>
    <t>превозното</t>
  </si>
  <si>
    <t>средство</t>
  </si>
  <si>
    <r>
      <t xml:space="preserve">За добавяне към номенлатура - </t>
    </r>
    <r>
      <rPr>
        <b/>
        <u/>
        <sz val="10"/>
        <rFont val="Arial"/>
        <family val="2"/>
        <charset val="204"/>
      </rPr>
      <t>желателно</t>
    </r>
    <r>
      <rPr>
        <b/>
        <sz val="10"/>
        <rFont val="Arial"/>
        <family val="2"/>
        <charset val="204"/>
      </rPr>
      <t xml:space="preserve"> е да се ползва вградения List интерфейс на MS Excel 2003 или по новa версия!</t>
    </r>
  </si>
  <si>
    <t>техниката</t>
  </si>
  <si>
    <t>Вид на превозното</t>
  </si>
  <si>
    <t xml:space="preserve">Вид на земеделската или </t>
  </si>
  <si>
    <t>горската техника</t>
  </si>
  <si>
    <t>за задължението</t>
  </si>
  <si>
    <t>Към банки</t>
  </si>
  <si>
    <t>Към физически и</t>
  </si>
  <si>
    <t>Вид  на задължението</t>
  </si>
  <si>
    <t>Вид  на вземането</t>
  </si>
  <si>
    <t>за вземането</t>
  </si>
  <si>
    <t>От местни</t>
  </si>
  <si>
    <t>лица</t>
  </si>
  <si>
    <t>От чуждестранни</t>
  </si>
  <si>
    <t xml:space="preserve">Размер на </t>
  </si>
  <si>
    <t>В страната</t>
  </si>
  <si>
    <t>В чужбина</t>
  </si>
  <si>
    <t>посредник</t>
  </si>
  <si>
    <t>Собственик или титуляр на правото</t>
  </si>
  <si>
    <t>Правно основание</t>
  </si>
  <si>
    <t>Седалище</t>
  </si>
  <si>
    <t>дружеството</t>
  </si>
  <si>
    <t xml:space="preserve">Наименование на </t>
  </si>
  <si>
    <t>Вид на имуществото</t>
  </si>
  <si>
    <t>Размер на дохода</t>
  </si>
  <si>
    <t xml:space="preserve">Вид на </t>
  </si>
  <si>
    <t>обезпечението</t>
  </si>
  <si>
    <t>От декларатора</t>
  </si>
  <si>
    <t>декларатора</t>
  </si>
  <si>
    <t xml:space="preserve">В полза на </t>
  </si>
  <si>
    <t xml:space="preserve">Разходите са направени:    </t>
  </si>
  <si>
    <t>разхода</t>
  </si>
  <si>
    <t>Вид на</t>
  </si>
  <si>
    <t>В полза на</t>
  </si>
  <si>
    <t>правен разходът</t>
  </si>
  <si>
    <t>EUR</t>
  </si>
  <si>
    <t>USD</t>
  </si>
  <si>
    <t>CHF</t>
  </si>
  <si>
    <t>GBP</t>
  </si>
  <si>
    <t>ЕГН</t>
  </si>
  <si>
    <t xml:space="preserve">Други плащания с единична </t>
  </si>
  <si>
    <t>Годишна данъчна основа за доходи от стопанска дейност като едноличен търговец</t>
  </si>
  <si>
    <t>Годишна данъчна основа за доходи от друга стопанска дейност</t>
  </si>
  <si>
    <t>Годишна данъчна основа за доходи от наем или друго възмездно предоставяне за ползване на права или имущество</t>
  </si>
  <si>
    <t>Годишна данъчна основа за доходи от други източници по чл. 35 от ЗДДФЛ</t>
  </si>
  <si>
    <t>ателие</t>
  </si>
  <si>
    <t>15</t>
  </si>
  <si>
    <t>23</t>
  </si>
  <si>
    <t>по Таблица 13 - ръчно</t>
  </si>
  <si>
    <t xml:space="preserve">  2. Прехвърляне на имоти през предходната година:</t>
  </si>
  <si>
    <t>Прехвърлител</t>
  </si>
  <si>
    <t>empty</t>
  </si>
  <si>
    <r>
      <t>С</t>
    </r>
    <r>
      <rPr>
        <i/>
        <sz val="12"/>
        <rFont val="Times New Roman"/>
        <family val="1"/>
        <charset val="204"/>
      </rPr>
      <t>ОФИЯ, ул."Екзарх Йосиф” 37</t>
    </r>
  </si>
  <si>
    <t>/Уведомлението се прави в срок до 30 април на текущата година и се публикува на интернет страницата на Сметната палата в срока по чл. 6, ал. 3 от закона./</t>
  </si>
  <si>
    <t>УКАЗАНИЯ ЗА ПОПЪЛВАНЕ НА ДЕКЛАРАЦИЯТА</t>
  </si>
  <si>
    <t>ПОПЪЛВАНЕ НА ДЕКЛАРАЦИЯТА:</t>
  </si>
  <si>
    <t>Empty</t>
  </si>
  <si>
    <t>1</t>
  </si>
  <si>
    <t>нива</t>
  </si>
  <si>
    <t>2</t>
  </si>
  <si>
    <t>ливада</t>
  </si>
  <si>
    <t>3</t>
  </si>
  <si>
    <t>лозя</t>
  </si>
  <si>
    <t>4</t>
  </si>
  <si>
    <t>трайни насаждения</t>
  </si>
  <si>
    <t>5</t>
  </si>
  <si>
    <t>гори</t>
  </si>
  <si>
    <t>стопански постройки</t>
  </si>
  <si>
    <t>9</t>
  </si>
  <si>
    <t>6</t>
  </si>
  <si>
    <t>София (столица)</t>
  </si>
  <si>
    <t>София</t>
  </si>
  <si>
    <t>Таблица  № 13</t>
  </si>
  <si>
    <t>Таблица  № 14</t>
  </si>
  <si>
    <t>Таблица  № 15</t>
  </si>
  <si>
    <t>Гражданство:</t>
  </si>
  <si>
    <t>8</t>
  </si>
  <si>
    <t>българско</t>
  </si>
  <si>
    <t>чуждо</t>
  </si>
  <si>
    <t>собствено, бащино, фамилно</t>
  </si>
  <si>
    <t>Име: собствено, бащино, фамилно</t>
  </si>
  <si>
    <t>право на строеж</t>
  </si>
  <si>
    <t>право на надстрояване</t>
  </si>
  <si>
    <t>право на пристрояване</t>
  </si>
  <si>
    <t>право на ползване</t>
  </si>
  <si>
    <t>апартамент</t>
  </si>
  <si>
    <t>къща с двор</t>
  </si>
  <si>
    <t>вила</t>
  </si>
  <si>
    <t>вила с вилно място</t>
  </si>
  <si>
    <t>гараж</t>
  </si>
  <si>
    <t>офис</t>
  </si>
  <si>
    <t>магазин</t>
  </si>
  <si>
    <t>парцел</t>
  </si>
  <si>
    <t>производствени помещения</t>
  </si>
  <si>
    <t>складови помещения</t>
  </si>
  <si>
    <t>договор за гледане</t>
  </si>
  <si>
    <t>покупко-продажба</t>
  </si>
  <si>
    <t>замяна</t>
  </si>
  <si>
    <t>дарение</t>
  </si>
  <si>
    <t>завещание</t>
  </si>
  <si>
    <t>наследство</t>
  </si>
  <si>
    <t>делба</t>
  </si>
  <si>
    <t>реституция</t>
  </si>
  <si>
    <t>Произход на</t>
  </si>
  <si>
    <t>16</t>
  </si>
  <si>
    <t>17</t>
  </si>
  <si>
    <t>18</t>
  </si>
  <si>
    <t>19</t>
  </si>
  <si>
    <t>20</t>
  </si>
  <si>
    <t>21</t>
  </si>
  <si>
    <t xml:space="preserve">  1. Налични парични средства:</t>
  </si>
  <si>
    <t>Титуляр на партидата</t>
  </si>
  <si>
    <t xml:space="preserve">  V.Налични ценни книги, дялове в дружества с ограничена отговорност и командитни дружества и финансови инструменти по чл. 3 от </t>
  </si>
  <si>
    <t xml:space="preserve">     Закона за пазарите на финансови инструменти</t>
  </si>
  <si>
    <t>Брой</t>
  </si>
  <si>
    <t>Вид на ценните книги или на</t>
  </si>
  <si>
    <t>/когато е</t>
  </si>
  <si>
    <t>финансовите инструменти</t>
  </si>
  <si>
    <t>книги или</t>
  </si>
  <si>
    <t>приложимо/</t>
  </si>
  <si>
    <t>фин.инстр.</t>
  </si>
  <si>
    <t xml:space="preserve"> VI. Задължения и кредити над 10000 лева, в това число кредитни карти, ако усвоеният кредитен лимит през предходната календарна година в местна или</t>
  </si>
  <si>
    <t>чуждестранна валута общо надвишава 10000 лева</t>
  </si>
  <si>
    <t xml:space="preserve">  1. Ползвано недвижимо имущество:</t>
  </si>
  <si>
    <t xml:space="preserve">Период </t>
  </si>
  <si>
    <t>Цена за</t>
  </si>
  <si>
    <t>ползва-</t>
  </si>
  <si>
    <t>Правно</t>
  </si>
  <si>
    <t>ползване</t>
  </si>
  <si>
    <t>нето</t>
  </si>
  <si>
    <t xml:space="preserve"> основание</t>
  </si>
  <si>
    <t>/ако е</t>
  </si>
  <si>
    <t>за ползване</t>
  </si>
  <si>
    <t>възмездно/</t>
  </si>
  <si>
    <t xml:space="preserve">  IX. Дадени обезпечения и направени разходи от лицето или в негова полза и с негово съгласие, когато те не са платени със собствени средства</t>
  </si>
  <si>
    <t>или със средства на Инспектората към Висшия съдебен съвет за:</t>
  </si>
  <si>
    <t>разхода или</t>
  </si>
  <si>
    <t>цена над 1000 лева:</t>
  </si>
  <si>
    <t>Равностойност</t>
  </si>
  <si>
    <t>Обучение</t>
  </si>
  <si>
    <t>в лева</t>
  </si>
  <si>
    <t xml:space="preserve">Имам участие в следните търговски дружества : </t>
  </si>
  <si>
    <t>Дружество</t>
  </si>
  <si>
    <t>Участие</t>
  </si>
  <si>
    <t>Развивам дейност като едноличен търговец в следните области :</t>
  </si>
  <si>
    <t>Предмет на дейност</t>
  </si>
  <si>
    <t>Предмет на договора</t>
  </si>
  <si>
    <t>Таблица  № 11</t>
  </si>
  <si>
    <t>Таблица  № 16</t>
  </si>
  <si>
    <t xml:space="preserve">Декларирам, че:                               - не упражнявам родителски права по отношение на ненавършилите ми пълнолетие  </t>
  </si>
  <si>
    <t xml:space="preserve">Декларирам, че:                               - не желая да бъде публикувана информацията относно лицето, с което се намирам   </t>
  </si>
  <si>
    <t xml:space="preserve">  II. Моторни сухопътни, водни и въздухоплавателни превозни средства, както и други превозни средства, които подлежат на регистрация по закон</t>
  </si>
  <si>
    <t>Съ-</t>
  </si>
  <si>
    <t>собстве-</t>
  </si>
  <si>
    <t>ност</t>
  </si>
  <si>
    <t xml:space="preserve">  5. Прехвърляне на притежаваните моторни сухопътни, водни и въздухоплавателни превозни средства през предходната година:</t>
  </si>
  <si>
    <t xml:space="preserve">  2. Влогове и банкови сметки /депозити/:</t>
  </si>
  <si>
    <t xml:space="preserve">  3. Вземания:</t>
  </si>
  <si>
    <t>парични</t>
  </si>
  <si>
    <t>средства</t>
  </si>
  <si>
    <t>различни от</t>
  </si>
  <si>
    <t>банки</t>
  </si>
  <si>
    <t>ЧАСТ II</t>
  </si>
  <si>
    <t xml:space="preserve"> XI.  Участие в търговски дружества, в органи на управление или контрол на търговски дружества, на юридически лица с нестопанска цел или на кооперации, както и извършване на дейност като едноличен търговец към датата на избирането или назначаването и 12 месеца преди датата на избирането или назначаването</t>
  </si>
  <si>
    <t xml:space="preserve">Данни за лицето, с което деклараторът се намира във фактическо </t>
  </si>
  <si>
    <t>съжителство на съпружески начала:</t>
  </si>
  <si>
    <t xml:space="preserve">  4. Други превозни средства, които подлежат на регистрация по закон:</t>
  </si>
  <si>
    <t>Таблица  № 5</t>
  </si>
  <si>
    <t>пълнолетие деца</t>
  </si>
  <si>
    <t>Разходите са направени:</t>
  </si>
  <si>
    <t>За чия сметка</t>
  </si>
  <si>
    <t>е направен разходът</t>
  </si>
  <si>
    <t>Наименование на ЕТ</t>
  </si>
  <si>
    <t>Област на дейност на свързаните лица</t>
  </si>
  <si>
    <t>Ном. по</t>
  </si>
  <si>
    <t>Част I</t>
  </si>
  <si>
    <t>Таблица  № 17</t>
  </si>
  <si>
    <t>Вид на валутата</t>
  </si>
  <si>
    <t>Равно-стойност в лева</t>
  </si>
  <si>
    <t xml:space="preserve">  Данни за съпруга:</t>
  </si>
  <si>
    <t>Титуляр на влога/банковата сметка</t>
  </si>
  <si>
    <t xml:space="preserve">  IV.Осигуряване в пенсионни фондове по допълнително доброволно осигуряване, ако общата им стойност надвишава 10000лв. </t>
  </si>
  <si>
    <t>юридически лица,</t>
  </si>
  <si>
    <t xml:space="preserve"> VII. Доходи извън тези за заеманата длъжност, получени през предходната календарна година, в размер над 1000 лева</t>
  </si>
  <si>
    <t>На съпруга</t>
  </si>
  <si>
    <t xml:space="preserve">  VIII. Чуждо недвижимо имущество и чужди моторни сухопътни, водни и въздухоплавателни превозни средства на стойност над 10000 лева, които лицето или неговият съпруг, или лицето,</t>
  </si>
  <si>
    <t xml:space="preserve">          с което то се намира във фактическо съжителство на съпружески начала, трайно ползва независимо от основанията за това и от условията на ползване</t>
  </si>
  <si>
    <t>Характер на разхода</t>
  </si>
  <si>
    <t>деклараторът заема длъжността, за обучение, пътуване и други плащания с единична цена над 1000 лв.</t>
  </si>
  <si>
    <t xml:space="preserve">  X. Разходи за обучения извън случаите по раздел IX (чл. 175б, ал. 1, т. 9 ЗСВ), в това число в полза на съпруга или лицето, с което деклараторът се намира във фактическо съжителство</t>
  </si>
  <si>
    <t>12 месеца преди назначаването ми на длъжността</t>
  </si>
  <si>
    <t>XII. Договори с лица, които извършват дейност в области, свързани с вземаните от декларатора решения в кръга на неговите</t>
  </si>
  <si>
    <t>правомощия или задължения по служба;</t>
  </si>
  <si>
    <t>Име на лицето</t>
  </si>
  <si>
    <t>Име на лицето с което е сключен договорът</t>
  </si>
  <si>
    <t>XIII. Данни за свързани лица, към дейността на които деклараторът има частен интерес</t>
  </si>
  <si>
    <t xml:space="preserve">Съм управител или член на орган на управление или контрол на следните юридически лица с нестопанска цел, </t>
  </si>
  <si>
    <t>търговски дружества или кооперации:</t>
  </si>
  <si>
    <t>Съм управител или член на орган на управление или контрол на следните юридически лица с нестопанска цел,</t>
  </si>
  <si>
    <t>Договори с лица, които извършват дейност в области, свързани с вземаните от лицето решения</t>
  </si>
  <si>
    <t>в кръга на неговите правомощия или задължения по служба</t>
  </si>
  <si>
    <t>Таблица  № 18</t>
  </si>
  <si>
    <t>Таблица  № 19</t>
  </si>
  <si>
    <t>Таблица  № 20</t>
  </si>
  <si>
    <t>Таблица  № 21</t>
  </si>
  <si>
    <t>Таблица  № 22</t>
  </si>
  <si>
    <t>Таблица  № 23</t>
  </si>
  <si>
    <t>Таблица  № 24</t>
  </si>
  <si>
    <t>Таблица  № 25</t>
  </si>
  <si>
    <t>На ненавършили</t>
  </si>
  <si>
    <t>деклараторът живее</t>
  </si>
  <si>
    <t xml:space="preserve">фактически на </t>
  </si>
  <si>
    <t>съпружески начала</t>
  </si>
  <si>
    <t>В полза на съпруг, лице с което</t>
  </si>
  <si>
    <t>се намира във фактическо</t>
  </si>
  <si>
    <t>или ненавършили пълнолетие деца</t>
  </si>
  <si>
    <t>Декларирам, че:                               - съм във фактическа раздяла със съпруга си:</t>
  </si>
  <si>
    <t xml:space="preserve">                                           /не живея заедно със съпруга си и нямаме общо домакинство/</t>
  </si>
  <si>
    <r>
      <t xml:space="preserve">  </t>
    </r>
    <r>
      <rPr>
        <b/>
        <sz val="10"/>
        <color indexed="8"/>
        <rFont val="Arial"/>
        <family val="2"/>
        <charset val="204"/>
      </rPr>
      <t>III. Парични суми, в това число влогове, банкови сметки и вземания на обща стойност над 10000 лв., включително в чуждестранна валута</t>
    </r>
  </si>
  <si>
    <r>
      <t xml:space="preserve"> </t>
    </r>
    <r>
      <rPr>
        <sz val="10"/>
        <color indexed="8"/>
        <rFont val="Arial"/>
        <family val="2"/>
        <charset val="204"/>
      </rPr>
      <t xml:space="preserve"> 2. Дялове в дружества с ограничена отговорност и командитни дружества: </t>
    </r>
  </si>
  <si>
    <t xml:space="preserve">  1a. Земеделски земи и гори:</t>
  </si>
  <si>
    <r>
      <t xml:space="preserve"> </t>
    </r>
    <r>
      <rPr>
        <sz val="10"/>
        <color indexed="8"/>
        <rFont val="Arial"/>
        <family val="2"/>
        <charset val="204"/>
      </rPr>
      <t xml:space="preserve">3. Прехвърляне на дялове в дружества с ограничена отговорност и командитни дружества: </t>
    </r>
  </si>
  <si>
    <t xml:space="preserve">  1.Налични ценни книги и финансови инструменти по чл. 3 от Закона за пазарите на финансови инструменти:</t>
  </si>
  <si>
    <t xml:space="preserve">Правно основа- </t>
  </si>
  <si>
    <t>ние за отчужда-</t>
  </si>
  <si>
    <t>Таблица  № 16.1</t>
  </si>
  <si>
    <t>На лицето, с което</t>
  </si>
  <si>
    <t xml:space="preserve">  1a. Ползвани земеделски земи и гори:</t>
  </si>
  <si>
    <t xml:space="preserve">  2. Ползвани моторни сухопътни, водни и въздухоплавателни превозни средства, на стойност над 10000 лева:</t>
  </si>
  <si>
    <t>IX. Дадени обезпечения и направени разходи от декларатора или в негова полза, или в полза на съпруга, лицето, с което се намира във фактическо съжителство на съпружески началa или в полза на</t>
  </si>
  <si>
    <t>ненавършилите пълнолетие деца, с тяхно съгласие, когато обезпеченията или разходите не са платени със собствени средства, с публични средства или със средства на институцията, в която</t>
  </si>
  <si>
    <t xml:space="preserve">  1. Дадени обезпечения от или в полза на декларатора, неговия съпруг, лице с което се намира във фактическо съжителство на съпружески начала или ненавършилите пълнолетие деца с тяхно съгласие, когато те не са платени със собствени средства, с публични средства или със средства на институцията, в която деклараторът заема на длъжността 
</t>
  </si>
  <si>
    <t>От съпруг, лице с което се намира във факт. съжителство на съпружески начала или ненавършили</t>
  </si>
  <si>
    <t>В полза на съпруг, лице с което се намира във факт. съжителство на съпружески начала или ненавършили</t>
  </si>
  <si>
    <t xml:space="preserve">  2. Направени разходи от или в полза на декларатора, неговия съпруг, лице с което се намира във фактическо съжителство на съпружески начала или ненавършилите пълнолетие деца с тяхно съгласие, </t>
  </si>
  <si>
    <t xml:space="preserve"> когато те не са платени със собствени средства, с публични средства или със средства на институцията, в която деклараторът заема длъжността</t>
  </si>
  <si>
    <t xml:space="preserve"> на съпружески начала или в полза на ненавършилите пълнолетие деца, чиято еднократна стойност надхвърля 1000 лева:</t>
  </si>
  <si>
    <t>съжителство на съпружески начала</t>
  </si>
  <si>
    <t>Таблица  № 26</t>
  </si>
  <si>
    <t>Таблица  № 27</t>
  </si>
  <si>
    <t>Таблица  № 28</t>
  </si>
  <si>
    <t>ЗАПИС НА ДАННИТЕ:</t>
  </si>
  <si>
    <t>деца и няма да декларирам техните доходи и имущество.</t>
  </si>
  <si>
    <t>и няма да декларирам неговото /нейното/ имущество и доходи.</t>
  </si>
  <si>
    <t>във фактическо съжителство на съпружески начала, и относно имуществото и доходите на това лице.</t>
  </si>
  <si>
    <t>На ………………………………………………………………………………………………</t>
  </si>
  <si>
    <t>/име, презиме, фамилия/</t>
  </si>
  <si>
    <t>на длъжност: …………………………………………………………………………………</t>
  </si>
  <si>
    <t>ДЕКЛАРИРАМ</t>
  </si>
  <si>
    <t>кандидат за ……………………………………….………………………………………………………………</t>
  </si>
  <si>
    <t>към ………………….. – датата на участието ми в процедурата за избор за заемане на длъжност  ....................…………………………………………………………………., следното имотно състояние и произхода на средствата за придобиване на същото за мен, съпруга/та ми и роднините ми по права линия /родители и деца/:</t>
  </si>
  <si>
    <t xml:space="preserve">  Данни за роднини по права линия /родители и деца/:</t>
  </si>
  <si>
    <t xml:space="preserve">                                                        - не поддържам контакти с пълнолетни роднини по права линия и няма да  декларирам</t>
  </si>
  <si>
    <t>техните доходи и имущество.</t>
  </si>
  <si>
    <t>ЗА ИМОТНОТО СЪСТОЯНИЕ, ПРОИЗХОДА НА СРЕДСТВАТА ЗА ПРИДОБИВАНЕ НА ИМУЩЕСТВОТО И ЗА НАЛИЧИЕТО НА ЧАСТЕН ИНТЕРЕС</t>
  </si>
  <si>
    <t>Във всеки момент можете да правите записи на твърдия диск на частично (или напълно) попълнена декларация. Това става със съответните команди от менюто на Excel и е описано в ръководството за работа с Excel (команда Save as/Запиши като).</t>
  </si>
  <si>
    <t xml:space="preserve">1. Стойностите в някои полета се въвеждат от номенклатури. Тези полета се разпознават по това, че след като се позиционирате на тях, отдясно се появява малко бутонче със стрелкичка надолу. След като го натиснете, се появява списък с допустими стойности от които можете да избирате. Можете също така да въведете ръчно от клавиатурата желаната стойност. </t>
  </si>
  <si>
    <t xml:space="preserve">2. От Стр.3 нататък преди всяка таблица има поле, озаглавено ‘Нямам нищо за деклариране’. Възможният избор е празно или отбелязано с отметка ("v"). </t>
  </si>
  <si>
    <t xml:space="preserve">3. Всяка таблица първоначално има определен брой празни редове за попълване. Ако в процеса на попълване този брой се окаже недостатъчен, можете да добавите нови редове. </t>
  </si>
  <si>
    <t xml:space="preserve">4. Някои полета (например дата, година) се контролират в момента на въвеждането. Така например формата на датата е дд.мм.гггг, а на годината – гггг. Там, където полето за година се предхожда от 20, въвеждат се само оставащите две цифри от нея.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</si>
</sst>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Red][&lt;=0]General;General"/>
    <numFmt numFmtId="166" formatCode="[Red][&lt;0]General;General"/>
    <numFmt numFmtId="167" formatCode="dd\.mm\.yyyy"/>
  </numFmts>
  <fonts count="45" x14ac:knownFonts="1">
    <font>
      <sz val="10"/>
      <name val="Arial"/>
      <charset val="204"/>
    </font>
    <font>
      <sz val="10"/>
      <name val="Arial"/>
      <charset val="204"/>
    </font>
    <font>
      <b/>
      <sz val="10"/>
      <name val="Arial"/>
      <family val="2"/>
      <charset val="204"/>
    </font>
    <font>
      <sz val="8"/>
      <name val="Arial"/>
      <family val="2"/>
      <charset val="204"/>
    </font>
    <font>
      <u/>
      <sz val="10"/>
      <color indexed="12"/>
      <name val="Arial"/>
      <family val="2"/>
      <charset val="204"/>
    </font>
    <font>
      <sz val="10"/>
      <name val="Arial"/>
      <family val="2"/>
      <charset val="204"/>
    </font>
    <font>
      <sz val="18"/>
      <name val="Times New Roman"/>
      <family val="1"/>
      <charset val="204"/>
    </font>
    <font>
      <sz val="10"/>
      <name val="Times New Roman"/>
      <family val="1"/>
      <charset val="204"/>
    </font>
    <font>
      <sz val="14"/>
      <name val="Times New Roman"/>
      <family val="1"/>
      <charset val="204"/>
    </font>
    <font>
      <sz val="12"/>
      <name val="Times New Roman"/>
      <family val="1"/>
      <charset val="204"/>
    </font>
    <font>
      <sz val="20"/>
      <name val="Times New Roman"/>
      <family val="1"/>
      <charset val="204"/>
    </font>
    <font>
      <sz val="26"/>
      <name val="Times New Roman"/>
      <family val="1"/>
      <charset val="204"/>
    </font>
    <font>
      <b/>
      <sz val="26"/>
      <name val="Times New Roman"/>
      <family val="1"/>
      <charset val="204"/>
    </font>
    <font>
      <b/>
      <sz val="20"/>
      <name val="Times New Roman"/>
      <family val="1"/>
      <charset val="204"/>
    </font>
    <font>
      <b/>
      <u/>
      <sz val="18"/>
      <name val="Times New Roman"/>
      <family val="1"/>
      <charset val="204"/>
    </font>
    <font>
      <i/>
      <sz val="12"/>
      <name val="Times New Roman"/>
      <family val="1"/>
      <charset val="204"/>
    </font>
    <font>
      <sz val="11"/>
      <name val="Times New Roman"/>
      <family val="1"/>
      <charset val="204"/>
    </font>
    <font>
      <i/>
      <u/>
      <sz val="10"/>
      <color indexed="12"/>
      <name val="Arial"/>
      <family val="2"/>
      <charset val="204"/>
    </font>
    <font>
      <b/>
      <sz val="12"/>
      <name val="Times New Roman"/>
      <family val="1"/>
      <charset val="204"/>
    </font>
    <font>
      <b/>
      <sz val="14"/>
      <name val="Times New Roman"/>
      <family val="1"/>
      <charset val="204"/>
    </font>
    <font>
      <i/>
      <sz val="9"/>
      <name val="Times New Roman"/>
      <family val="1"/>
      <charset val="204"/>
    </font>
    <font>
      <b/>
      <sz val="10"/>
      <name val="Tahoma"/>
      <family val="2"/>
      <charset val="204"/>
    </font>
    <font>
      <sz val="8"/>
      <name val="Times New Roman"/>
      <family val="1"/>
      <charset val="204"/>
    </font>
    <font>
      <i/>
      <sz val="10"/>
      <name val="Times New Roman"/>
      <family val="1"/>
      <charset val="204"/>
    </font>
    <font>
      <b/>
      <u/>
      <sz val="10"/>
      <name val="Arial"/>
      <family val="2"/>
      <charset val="204"/>
    </font>
    <font>
      <sz val="10"/>
      <color indexed="81"/>
      <name val="Tahoma"/>
      <family val="2"/>
      <charset val="204"/>
    </font>
    <font>
      <sz val="10"/>
      <color indexed="8"/>
      <name val="Arial"/>
      <family val="2"/>
      <charset val="204"/>
    </font>
    <font>
      <sz val="11"/>
      <color indexed="8"/>
      <name val="Calibri"/>
      <family val="2"/>
      <charset val="1"/>
    </font>
    <font>
      <sz val="12"/>
      <name val="Arial"/>
      <family val="2"/>
      <charset val="204"/>
    </font>
    <font>
      <b/>
      <sz val="10"/>
      <color indexed="8"/>
      <name val="Arial"/>
      <family val="2"/>
      <charset val="204"/>
    </font>
    <font>
      <sz val="11"/>
      <color theme="1"/>
      <name val="Calibri"/>
      <family val="2"/>
      <scheme val="minor"/>
    </font>
    <font>
      <sz val="10"/>
      <color rgb="FF000000"/>
      <name val="Arial"/>
      <family val="2"/>
      <charset val="204"/>
    </font>
    <font>
      <sz val="8"/>
      <color rgb="FF000000"/>
      <name val="Arial"/>
      <family val="2"/>
      <charset val="204"/>
    </font>
    <font>
      <sz val="10"/>
      <color theme="1"/>
      <name val="Arial"/>
      <family val="2"/>
      <charset val="204"/>
    </font>
    <font>
      <b/>
      <sz val="8"/>
      <color rgb="FF000000"/>
      <name val="Arial"/>
      <family val="2"/>
      <charset val="204"/>
    </font>
    <font>
      <b/>
      <sz val="10"/>
      <color rgb="FF000000"/>
      <name val="Arial"/>
      <family val="2"/>
      <charset val="204"/>
    </font>
    <font>
      <b/>
      <sz val="10"/>
      <color theme="1"/>
      <name val="Arial"/>
      <family val="2"/>
      <charset val="204"/>
    </font>
    <font>
      <sz val="11"/>
      <color rgb="FF000000"/>
      <name val="Calibri"/>
      <family val="2"/>
      <charset val="1"/>
    </font>
    <font>
      <b/>
      <sz val="11"/>
      <color rgb="FF000000"/>
      <name val="Calibri"/>
      <family val="2"/>
      <charset val="204"/>
    </font>
    <font>
      <sz val="11"/>
      <color rgb="FF000000"/>
      <name val="Calibri"/>
      <family val="2"/>
      <charset val="204"/>
      <scheme val="minor"/>
    </font>
    <font>
      <sz val="11"/>
      <name val="Calibri"/>
      <family val="2"/>
      <charset val="204"/>
      <scheme val="minor"/>
    </font>
    <font>
      <b/>
      <sz val="10"/>
      <color rgb="FF000000"/>
      <name val="Tahoma"/>
      <family val="2"/>
      <charset val="204"/>
    </font>
    <font>
      <sz val="11"/>
      <color rgb="FF000000"/>
      <name val="Calibri"/>
      <family val="2"/>
      <scheme val="minor"/>
    </font>
    <font>
      <sz val="9"/>
      <color rgb="FF000000"/>
      <name val="Arial"/>
      <family val="2"/>
      <charset val="204"/>
    </font>
    <font>
      <b/>
      <sz val="16"/>
      <name val="Times New Roman"/>
      <family val="1"/>
      <charset val="204"/>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13"/>
        <bgColor indexed="64"/>
      </patternFill>
    </fill>
    <fill>
      <patternFill patternType="solid">
        <fgColor indexed="9"/>
        <bgColor indexed="26"/>
      </patternFill>
    </fill>
    <fill>
      <patternFill patternType="gray0625">
        <bgColor indexed="9"/>
      </patternFill>
    </fill>
    <fill>
      <patternFill patternType="solid">
        <fgColor theme="0"/>
        <bgColor indexed="26"/>
      </patternFill>
    </fill>
    <fill>
      <patternFill patternType="solid">
        <fgColor theme="0"/>
        <bgColor indexed="64"/>
      </patternFill>
    </fill>
  </fills>
  <borders count="58">
    <border>
      <left/>
      <right/>
      <top/>
      <bottom/>
      <diagonal/>
    </border>
    <border>
      <left/>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right/>
      <top style="medium">
        <color indexed="64"/>
      </top>
      <bottom style="hair">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top/>
      <bottom/>
      <diagonal/>
    </border>
    <border>
      <left style="medium">
        <color indexed="8"/>
      </left>
      <right style="medium">
        <color indexed="8"/>
      </right>
      <top/>
      <bottom style="medium">
        <color indexed="8"/>
      </bottom>
      <diagonal/>
    </border>
    <border>
      <left style="medium">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64"/>
      </left>
      <right style="medium">
        <color indexed="64"/>
      </right>
      <top/>
      <bottom/>
      <diagonal/>
    </border>
    <border>
      <left/>
      <right style="medium">
        <color indexed="8"/>
      </right>
      <top style="medium">
        <color indexed="8"/>
      </top>
      <bottom style="medium">
        <color indexed="8"/>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8"/>
      </left>
      <right/>
      <top style="medium">
        <color indexed="8"/>
      </top>
      <bottom/>
      <diagonal/>
    </border>
    <border>
      <left style="medium">
        <color indexed="8"/>
      </left>
      <right/>
      <top/>
      <bottom style="medium">
        <color indexed="8"/>
      </bottom>
      <diagonal/>
    </border>
    <border>
      <left/>
      <right/>
      <top/>
      <bottom style="medium">
        <color indexed="8"/>
      </bottom>
      <diagonal/>
    </border>
    <border>
      <left/>
      <right/>
      <top style="medium">
        <color indexed="8"/>
      </top>
      <bottom/>
      <diagonal/>
    </border>
    <border>
      <left style="medium">
        <color indexed="64"/>
      </left>
      <right style="medium">
        <color indexed="64"/>
      </right>
      <top/>
      <bottom style="medium">
        <color indexed="8"/>
      </bottom>
      <diagonal/>
    </border>
    <border>
      <left style="medium">
        <color indexed="64"/>
      </left>
      <right style="medium">
        <color indexed="64"/>
      </right>
      <top style="medium">
        <color indexed="8"/>
      </top>
      <bottom style="medium">
        <color indexed="8"/>
      </bottom>
      <diagonal/>
    </border>
    <border>
      <left style="medium">
        <color indexed="64"/>
      </left>
      <right style="medium">
        <color indexed="64"/>
      </right>
      <top style="medium">
        <color indexed="8"/>
      </top>
      <bottom style="medium">
        <color indexed="64"/>
      </bottom>
      <diagonal/>
    </border>
    <border>
      <left style="medium">
        <color indexed="64"/>
      </left>
      <right style="medium">
        <color indexed="8"/>
      </right>
      <top style="medium">
        <color indexed="8"/>
      </top>
      <bottom/>
      <diagonal/>
    </border>
    <border>
      <left style="medium">
        <color indexed="8"/>
      </left>
      <right style="medium">
        <color indexed="64"/>
      </right>
      <top style="medium">
        <color indexed="8"/>
      </top>
      <bottom/>
      <diagonal/>
    </border>
    <border>
      <left style="medium">
        <color indexed="64"/>
      </left>
      <right style="medium">
        <color indexed="8"/>
      </right>
      <top/>
      <bottom style="medium">
        <color indexed="8"/>
      </bottom>
      <diagonal/>
    </border>
    <border>
      <left style="medium">
        <color indexed="8"/>
      </left>
      <right style="medium">
        <color indexed="64"/>
      </right>
      <top/>
      <bottom style="medium">
        <color indexed="8"/>
      </bottom>
      <diagonal/>
    </border>
    <border>
      <left style="medium">
        <color indexed="8"/>
      </left>
      <right style="medium">
        <color indexed="64"/>
      </right>
      <top style="medium">
        <color indexed="8"/>
      </top>
      <bottom style="medium">
        <color indexed="8"/>
      </bottom>
      <diagonal/>
    </border>
    <border>
      <left style="medium">
        <color indexed="64"/>
      </left>
      <right style="medium">
        <color indexed="8"/>
      </right>
      <top/>
      <bottom/>
      <diagonal/>
    </border>
    <border>
      <left style="medium">
        <color indexed="8"/>
      </left>
      <right style="medium">
        <color indexed="64"/>
      </right>
      <top/>
      <bottom/>
      <diagonal/>
    </border>
    <border>
      <left style="medium">
        <color indexed="64"/>
      </left>
      <right/>
      <top style="medium">
        <color indexed="64"/>
      </top>
      <bottom/>
      <diagonal/>
    </border>
    <border>
      <left/>
      <right style="medium">
        <color indexed="8"/>
      </right>
      <top/>
      <bottom/>
      <diagonal/>
    </border>
    <border>
      <left/>
      <right style="medium">
        <color indexed="8"/>
      </right>
      <top style="medium">
        <color indexed="8"/>
      </top>
      <bottom/>
      <diagonal/>
    </border>
    <border>
      <left/>
      <right style="medium">
        <color indexed="8"/>
      </right>
      <top/>
      <bottom style="medium">
        <color indexed="8"/>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diagonal/>
    </border>
    <border>
      <left/>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64"/>
      </left>
      <right/>
      <top style="medium">
        <color indexed="8"/>
      </top>
      <bottom style="medium">
        <color indexed="8"/>
      </bottom>
      <diagonal/>
    </border>
    <border>
      <left style="medium">
        <color indexed="8"/>
      </left>
      <right/>
      <top style="medium">
        <color indexed="8"/>
      </top>
      <bottom style="medium">
        <color indexed="64"/>
      </bottom>
      <diagonal/>
    </border>
    <border>
      <left/>
      <right style="medium">
        <color indexed="8"/>
      </right>
      <top style="medium">
        <color indexed="8"/>
      </top>
      <bottom style="medium">
        <color indexed="64"/>
      </bottom>
      <diagonal/>
    </border>
    <border>
      <left/>
      <right/>
      <top style="medium">
        <color indexed="8"/>
      </top>
      <bottom style="medium">
        <color indexed="64"/>
      </bottom>
      <diagonal/>
    </border>
    <border>
      <left/>
      <right/>
      <top style="hair">
        <color indexed="64"/>
      </top>
      <bottom style="hair">
        <color indexed="64"/>
      </bottom>
      <diagonal/>
    </border>
  </borders>
  <cellStyleXfs count="5">
    <xf numFmtId="0" fontId="0" fillId="0" borderId="0"/>
    <xf numFmtId="0" fontId="27" fillId="0" borderId="0"/>
    <xf numFmtId="0" fontId="4" fillId="0" borderId="0" applyNumberFormat="0" applyFill="0" applyBorder="0" applyAlignment="0" applyProtection="0">
      <alignment vertical="top"/>
      <protection locked="0"/>
    </xf>
    <xf numFmtId="0" fontId="30" fillId="0" borderId="0"/>
    <xf numFmtId="0" fontId="1" fillId="0" borderId="0"/>
  </cellStyleXfs>
  <cellXfs count="672">
    <xf numFmtId="0" fontId="0" fillId="0" borderId="0" xfId="0"/>
    <xf numFmtId="0" fontId="0" fillId="0" borderId="0" xfId="0" applyBorder="1"/>
    <xf numFmtId="0" fontId="0" fillId="0" borderId="0" xfId="0" applyFill="1" applyBorder="1"/>
    <xf numFmtId="49" fontId="7" fillId="2" borderId="0" xfId="0" applyNumberFormat="1" applyFont="1" applyFill="1" applyProtection="1"/>
    <xf numFmtId="49" fontId="7" fillId="2" borderId="0" xfId="0" applyNumberFormat="1" applyFont="1" applyFill="1" applyAlignment="1" applyProtection="1">
      <alignment horizontal="center"/>
    </xf>
    <xf numFmtId="49" fontId="9" fillId="2" borderId="0" xfId="0" applyNumberFormat="1" applyFont="1" applyFill="1" applyProtection="1"/>
    <xf numFmtId="49" fontId="9" fillId="3" borderId="0" xfId="0" applyNumberFormat="1" applyFont="1" applyFill="1" applyProtection="1"/>
    <xf numFmtId="49" fontId="9" fillId="3" borderId="0" xfId="0" applyNumberFormat="1" applyFont="1" applyFill="1" applyBorder="1" applyProtection="1"/>
    <xf numFmtId="49" fontId="7" fillId="3" borderId="0" xfId="0" applyNumberFormat="1" applyFont="1" applyFill="1" applyProtection="1"/>
    <xf numFmtId="49" fontId="7" fillId="3" borderId="0" xfId="0" applyNumberFormat="1" applyFont="1" applyFill="1" applyBorder="1" applyProtection="1"/>
    <xf numFmtId="49" fontId="7" fillId="3" borderId="0" xfId="0" applyNumberFormat="1" applyFont="1" applyFill="1" applyAlignment="1" applyProtection="1">
      <alignment horizontal="center" wrapText="1"/>
    </xf>
    <xf numFmtId="49" fontId="7" fillId="3" borderId="0" xfId="0" applyNumberFormat="1" applyFont="1" applyFill="1" applyAlignment="1" applyProtection="1">
      <alignment horizontal="distributed" vertical="center"/>
    </xf>
    <xf numFmtId="49" fontId="16" fillId="3" borderId="0" xfId="0" applyNumberFormat="1" applyFont="1" applyFill="1" applyAlignment="1" applyProtection="1">
      <alignment horizontal="distributed" vertical="center"/>
    </xf>
    <xf numFmtId="0" fontId="0" fillId="0" borderId="0" xfId="0" applyFill="1"/>
    <xf numFmtId="49" fontId="9" fillId="3" borderId="0" xfId="0" applyNumberFormat="1" applyFont="1" applyFill="1" applyBorder="1" applyAlignment="1" applyProtection="1">
      <alignment horizontal="left"/>
    </xf>
    <xf numFmtId="164" fontId="9" fillId="3" borderId="1" xfId="0" applyNumberFormat="1" applyFont="1" applyFill="1" applyBorder="1" applyAlignment="1" applyProtection="1">
      <alignment horizontal="left" vertical="center"/>
      <protection locked="0"/>
    </xf>
    <xf numFmtId="49" fontId="5" fillId="4" borderId="0" xfId="0" applyNumberFormat="1" applyFont="1" applyFill="1" applyBorder="1" applyAlignment="1">
      <alignment horizontal="left"/>
    </xf>
    <xf numFmtId="49" fontId="5" fillId="0" borderId="0" xfId="0" applyNumberFormat="1" applyFont="1" applyBorder="1" applyAlignment="1">
      <alignment horizontal="left"/>
    </xf>
    <xf numFmtId="49" fontId="2" fillId="0" borderId="0" xfId="0" applyNumberFormat="1" applyFont="1" applyBorder="1" applyAlignment="1">
      <alignment horizontal="left"/>
    </xf>
    <xf numFmtId="49" fontId="5" fillId="0" borderId="0" xfId="0" applyNumberFormat="1" applyFont="1" applyFill="1" applyBorder="1" applyAlignment="1">
      <alignment horizontal="left" vertical="center" wrapText="1"/>
    </xf>
    <xf numFmtId="49" fontId="5" fillId="0" borderId="0" xfId="4" applyNumberFormat="1" applyFont="1" applyFill="1" applyBorder="1" applyAlignment="1">
      <alignment horizontal="left" vertical="center" wrapText="1"/>
    </xf>
    <xf numFmtId="49" fontId="5" fillId="0" borderId="0" xfId="0" applyNumberFormat="1" applyFont="1" applyBorder="1" applyAlignment="1">
      <alignment horizontal="left" vertical="top" wrapText="1"/>
    </xf>
    <xf numFmtId="49" fontId="2" fillId="5" borderId="0" xfId="0" applyNumberFormat="1" applyFont="1" applyFill="1" applyBorder="1" applyAlignment="1">
      <alignment horizontal="left"/>
    </xf>
    <xf numFmtId="49" fontId="5" fillId="5" borderId="0" xfId="0" applyNumberFormat="1" applyFont="1" applyFill="1" applyBorder="1" applyAlignment="1">
      <alignment horizontal="left"/>
    </xf>
    <xf numFmtId="49" fontId="2" fillId="5" borderId="0" xfId="0" applyNumberFormat="1" applyFont="1" applyFill="1" applyBorder="1" applyAlignment="1">
      <alignment horizontal="left" vertical="top" wrapText="1"/>
    </xf>
    <xf numFmtId="49" fontId="2" fillId="4" borderId="0" xfId="0" applyNumberFormat="1" applyFont="1" applyFill="1" applyBorder="1" applyAlignment="1" applyProtection="1">
      <alignment horizontal="left"/>
      <protection hidden="1"/>
    </xf>
    <xf numFmtId="49" fontId="5" fillId="4" borderId="0" xfId="0" applyNumberFormat="1" applyFont="1" applyFill="1" applyBorder="1" applyAlignment="1" applyProtection="1">
      <alignment horizontal="left"/>
      <protection hidden="1"/>
    </xf>
    <xf numFmtId="49" fontId="5" fillId="4" borderId="0" xfId="0" applyNumberFormat="1" applyFont="1" applyFill="1" applyBorder="1" applyAlignment="1" applyProtection="1">
      <alignment horizontal="left"/>
      <protection locked="0"/>
    </xf>
    <xf numFmtId="49" fontId="0" fillId="3" borderId="0" xfId="0" applyNumberFormat="1" applyFill="1"/>
    <xf numFmtId="49" fontId="7" fillId="3" borderId="0" xfId="0" applyNumberFormat="1" applyFont="1" applyFill="1"/>
    <xf numFmtId="49" fontId="10" fillId="3" borderId="0" xfId="0" applyNumberFormat="1" applyFont="1" applyFill="1"/>
    <xf numFmtId="49" fontId="6" fillId="3" borderId="0" xfId="0" applyNumberFormat="1" applyFont="1" applyFill="1"/>
    <xf numFmtId="49" fontId="5" fillId="0" borderId="0" xfId="0" applyNumberFormat="1" applyFont="1" applyFill="1" applyBorder="1" applyAlignment="1">
      <alignment horizontal="left" vertical="top" wrapText="1"/>
    </xf>
    <xf numFmtId="0" fontId="0" fillId="0" borderId="0" xfId="0" applyNumberFormat="1" applyFill="1" applyBorder="1" applyProtection="1"/>
    <xf numFmtId="0" fontId="0" fillId="0" borderId="0" xfId="0" applyNumberFormat="1" applyFill="1" applyProtection="1"/>
    <xf numFmtId="0" fontId="5" fillId="0" borderId="0" xfId="0" applyFont="1" applyFill="1"/>
    <xf numFmtId="0" fontId="0" fillId="0" borderId="0" xfId="0" applyFill="1" applyProtection="1"/>
    <xf numFmtId="0" fontId="0" fillId="0" borderId="0" xfId="0" applyAlignment="1"/>
    <xf numFmtId="0" fontId="5" fillId="0" borderId="0" xfId="0" applyFont="1" applyBorder="1" applyAlignment="1">
      <alignment horizontal="left" vertical="top" wrapText="1"/>
    </xf>
    <xf numFmtId="0" fontId="5" fillId="0" borderId="0" xfId="0" applyFont="1" applyBorder="1" applyAlignment="1">
      <alignment vertical="top" wrapText="1"/>
    </xf>
    <xf numFmtId="0" fontId="5" fillId="0" borderId="0" xfId="0" applyFont="1"/>
    <xf numFmtId="0" fontId="0" fillId="0" borderId="0" xfId="0" applyNumberFormat="1" applyFill="1" applyBorder="1" applyProtection="1">
      <protection hidden="1"/>
    </xf>
    <xf numFmtId="49" fontId="14" fillId="3" borderId="0" xfId="0" applyNumberFormat="1" applyFont="1" applyFill="1" applyAlignment="1">
      <alignment horizontal="center"/>
    </xf>
    <xf numFmtId="49" fontId="6" fillId="3" borderId="0" xfId="0" applyNumberFormat="1" applyFont="1" applyFill="1" applyAlignment="1">
      <alignment horizontal="center"/>
    </xf>
    <xf numFmtId="0" fontId="0" fillId="3" borderId="0" xfId="0" applyFill="1"/>
    <xf numFmtId="0" fontId="2" fillId="3" borderId="0" xfId="0" applyNumberFormat="1" applyFont="1" applyFill="1" applyAlignment="1">
      <alignment horizontal="center" wrapText="1"/>
    </xf>
    <xf numFmtId="0" fontId="5" fillId="3" borderId="0" xfId="0" applyNumberFormat="1" applyFont="1" applyFill="1" applyAlignment="1">
      <alignment horizontal="left" wrapText="1" indent="1"/>
    </xf>
    <xf numFmtId="0" fontId="5" fillId="3" borderId="2" xfId="0" applyNumberFormat="1" applyFont="1" applyFill="1" applyBorder="1" applyAlignment="1" applyProtection="1">
      <alignment horizontal="center"/>
    </xf>
    <xf numFmtId="0" fontId="5" fillId="3" borderId="3" xfId="0" applyNumberFormat="1" applyFont="1" applyFill="1" applyBorder="1" applyAlignment="1" applyProtection="1">
      <alignment horizontal="center"/>
    </xf>
    <xf numFmtId="0" fontId="0" fillId="3" borderId="0" xfId="0" applyNumberFormat="1" applyFill="1" applyProtection="1"/>
    <xf numFmtId="0" fontId="0" fillId="3" borderId="4" xfId="0" applyNumberFormat="1" applyFill="1" applyBorder="1" applyProtection="1"/>
    <xf numFmtId="0" fontId="3" fillId="3" borderId="5" xfId="0" applyNumberFormat="1" applyFont="1" applyFill="1" applyBorder="1" applyAlignment="1" applyProtection="1">
      <alignment vertical="top"/>
    </xf>
    <xf numFmtId="0" fontId="0" fillId="3" borderId="6" xfId="0" applyNumberFormat="1" applyFill="1" applyBorder="1" applyProtection="1"/>
    <xf numFmtId="0" fontId="0" fillId="3" borderId="7" xfId="0" applyNumberFormat="1" applyFill="1" applyBorder="1" applyProtection="1"/>
    <xf numFmtId="0" fontId="3" fillId="3" borderId="8" xfId="0" applyNumberFormat="1" applyFont="1" applyFill="1" applyBorder="1" applyAlignment="1" applyProtection="1">
      <alignment horizontal="left" vertical="top"/>
    </xf>
    <xf numFmtId="0" fontId="5" fillId="3" borderId="4" xfId="0" applyNumberFormat="1" applyFont="1" applyFill="1" applyBorder="1" applyAlignment="1" applyProtection="1">
      <alignment horizontal="center"/>
    </xf>
    <xf numFmtId="0" fontId="5" fillId="3" borderId="9" xfId="0" applyNumberFormat="1" applyFont="1" applyFill="1" applyBorder="1" applyAlignment="1" applyProtection="1">
      <alignment horizontal="center"/>
    </xf>
    <xf numFmtId="0" fontId="5" fillId="3" borderId="10" xfId="0" applyNumberFormat="1" applyFont="1" applyFill="1" applyBorder="1" applyAlignment="1" applyProtection="1">
      <alignment horizontal="center"/>
    </xf>
    <xf numFmtId="0" fontId="0" fillId="3" borderId="11" xfId="0" applyNumberFormat="1" applyFill="1" applyBorder="1" applyAlignment="1" applyProtection="1">
      <alignment horizontal="right"/>
    </xf>
    <xf numFmtId="0" fontId="0" fillId="3" borderId="4" xfId="0" applyNumberFormat="1" applyFill="1" applyBorder="1" applyAlignment="1" applyProtection="1">
      <alignment horizontal="right"/>
    </xf>
    <xf numFmtId="49" fontId="0" fillId="3" borderId="3" xfId="0" applyNumberFormat="1" applyFill="1" applyBorder="1" applyAlignment="1" applyProtection="1">
      <alignment horizontal="left"/>
      <protection locked="0"/>
    </xf>
    <xf numFmtId="49" fontId="0" fillId="3" borderId="12" xfId="0" applyNumberFormat="1" applyFill="1" applyBorder="1" applyAlignment="1" applyProtection="1">
      <alignment horizontal="left"/>
      <protection locked="0"/>
    </xf>
    <xf numFmtId="49" fontId="0" fillId="0" borderId="0" xfId="0" applyNumberFormat="1" applyFill="1"/>
    <xf numFmtId="49" fontId="5" fillId="0" borderId="0" xfId="0" applyNumberFormat="1" applyFont="1"/>
    <xf numFmtId="0" fontId="2" fillId="5" borderId="0" xfId="0" applyFont="1" applyFill="1" applyBorder="1" applyAlignment="1">
      <alignment vertical="top" wrapText="1"/>
    </xf>
    <xf numFmtId="49" fontId="5" fillId="0" borderId="0" xfId="0" applyNumberFormat="1" applyFont="1" applyBorder="1" applyAlignment="1">
      <alignment vertical="top" wrapText="1"/>
    </xf>
    <xf numFmtId="49" fontId="5" fillId="0" borderId="0" xfId="0" applyNumberFormat="1" applyFont="1" applyBorder="1" applyAlignment="1">
      <alignment wrapText="1"/>
    </xf>
    <xf numFmtId="0" fontId="0" fillId="3" borderId="12" xfId="0" applyNumberFormat="1" applyFill="1" applyBorder="1" applyAlignment="1" applyProtection="1">
      <alignment horizontal="left"/>
    </xf>
    <xf numFmtId="0" fontId="2" fillId="3" borderId="13" xfId="0" applyNumberFormat="1" applyFont="1" applyFill="1" applyBorder="1" applyProtection="1"/>
    <xf numFmtId="49" fontId="2" fillId="0" borderId="0" xfId="0" applyNumberFormat="1" applyFont="1" applyFill="1" applyBorder="1" applyAlignment="1">
      <alignment horizontal="left" vertical="top" wrapText="1"/>
    </xf>
    <xf numFmtId="0" fontId="2" fillId="3" borderId="0" xfId="0" applyFont="1" applyFill="1" applyBorder="1" applyAlignment="1">
      <alignment horizontal="left" vertical="top" wrapText="1" indent="1"/>
    </xf>
    <xf numFmtId="0" fontId="5" fillId="3" borderId="0" xfId="0" applyFont="1" applyFill="1" applyBorder="1" applyAlignment="1">
      <alignment horizontal="left" vertical="top" wrapText="1" indent="1"/>
    </xf>
    <xf numFmtId="49" fontId="23" fillId="2" borderId="0" xfId="0" applyNumberFormat="1" applyFont="1" applyFill="1" applyProtection="1"/>
    <xf numFmtId="165" fontId="7" fillId="3" borderId="0" xfId="0" applyNumberFormat="1" applyFont="1" applyFill="1" applyAlignment="1"/>
    <xf numFmtId="14" fontId="5" fillId="0" borderId="0" xfId="0" applyNumberFormat="1" applyFont="1" applyBorder="1" applyAlignment="1">
      <alignment horizontal="left"/>
    </xf>
    <xf numFmtId="49" fontId="5" fillId="5" borderId="3" xfId="0" applyNumberFormat="1" applyFont="1" applyFill="1" applyBorder="1" applyAlignment="1" applyProtection="1">
      <alignment horizontal="left" vertical="top" wrapText="1"/>
      <protection locked="0"/>
    </xf>
    <xf numFmtId="49" fontId="2" fillId="5" borderId="2" xfId="0" applyNumberFormat="1" applyFont="1" applyFill="1" applyBorder="1" applyAlignment="1">
      <alignment horizontal="left" vertical="top"/>
    </xf>
    <xf numFmtId="49" fontId="5" fillId="0" borderId="0" xfId="0" applyNumberFormat="1" applyFont="1" applyFill="1" applyAlignment="1">
      <alignment horizontal="left" vertical="top" wrapText="1"/>
    </xf>
    <xf numFmtId="49" fontId="5" fillId="3" borderId="12" xfId="0" applyNumberFormat="1" applyFont="1" applyFill="1" applyBorder="1" applyAlignment="1" applyProtection="1">
      <alignment horizontal="left"/>
      <protection locked="0"/>
    </xf>
    <xf numFmtId="49" fontId="2" fillId="3" borderId="11" xfId="0" applyNumberFormat="1" applyFont="1" applyFill="1" applyBorder="1" applyProtection="1"/>
    <xf numFmtId="49" fontId="5" fillId="3" borderId="4" xfId="0" applyNumberFormat="1" applyFont="1" applyFill="1" applyBorder="1" applyAlignment="1" applyProtection="1">
      <alignment horizontal="center"/>
      <protection locked="0"/>
    </xf>
    <xf numFmtId="0" fontId="5" fillId="0" borderId="0" xfId="0" applyNumberFormat="1" applyFont="1" applyBorder="1" applyAlignment="1">
      <alignment horizontal="left" vertical="top" wrapText="1"/>
    </xf>
    <xf numFmtId="0" fontId="27" fillId="0" borderId="0" xfId="1" applyFill="1"/>
    <xf numFmtId="0" fontId="27" fillId="0" borderId="0" xfId="1"/>
    <xf numFmtId="0" fontId="2" fillId="6" borderId="0" xfId="1" applyFont="1" applyFill="1" applyAlignment="1"/>
    <xf numFmtId="0" fontId="27" fillId="8" borderId="0" xfId="1" applyFill="1" applyBorder="1" applyAlignment="1">
      <alignment horizontal="center"/>
    </xf>
    <xf numFmtId="0" fontId="27" fillId="8" borderId="0" xfId="1" applyNumberFormat="1" applyFill="1" applyBorder="1" applyAlignment="1">
      <alignment horizontal="center" vertical="center" wrapText="1"/>
    </xf>
    <xf numFmtId="0" fontId="27" fillId="9" borderId="0" xfId="1" applyFill="1" applyBorder="1" applyAlignment="1"/>
    <xf numFmtId="0" fontId="33" fillId="0" borderId="0" xfId="0" applyFont="1" applyFill="1" applyBorder="1"/>
    <xf numFmtId="0" fontId="33" fillId="3" borderId="0" xfId="0" applyFont="1" applyFill="1" applyAlignment="1" applyProtection="1">
      <alignment horizontal="right"/>
    </xf>
    <xf numFmtId="0" fontId="33" fillId="0" borderId="0" xfId="0" applyFont="1" applyFill="1"/>
    <xf numFmtId="0" fontId="31" fillId="0" borderId="0" xfId="0" applyFont="1" applyProtection="1">
      <protection locked="0"/>
    </xf>
    <xf numFmtId="0" fontId="31" fillId="6" borderId="16" xfId="1" applyFont="1" applyFill="1" applyBorder="1" applyProtection="1">
      <protection locked="0"/>
    </xf>
    <xf numFmtId="0" fontId="31" fillId="6" borderId="17" xfId="1" applyFont="1" applyFill="1" applyBorder="1" applyProtection="1">
      <protection locked="0"/>
    </xf>
    <xf numFmtId="0" fontId="31" fillId="6" borderId="18" xfId="1" applyFont="1" applyFill="1" applyBorder="1" applyAlignment="1" applyProtection="1">
      <alignment horizontal="center"/>
      <protection locked="0"/>
    </xf>
    <xf numFmtId="0" fontId="31" fillId="6" borderId="19" xfId="1" applyFont="1" applyFill="1" applyBorder="1" applyProtection="1">
      <protection locked="0"/>
    </xf>
    <xf numFmtId="0" fontId="31" fillId="6" borderId="20" xfId="1" applyFont="1" applyFill="1" applyBorder="1" applyProtection="1">
      <protection locked="0"/>
    </xf>
    <xf numFmtId="0" fontId="31" fillId="0" borderId="21" xfId="1" applyFont="1" applyFill="1" applyBorder="1" applyProtection="1">
      <protection locked="0"/>
    </xf>
    <xf numFmtId="0" fontId="31" fillId="3" borderId="4" xfId="0" applyFont="1" applyFill="1" applyBorder="1" applyAlignment="1" applyProtection="1">
      <alignment horizontal="center"/>
    </xf>
    <xf numFmtId="0" fontId="31" fillId="3" borderId="4" xfId="0" applyFont="1" applyFill="1" applyBorder="1" applyAlignment="1" applyProtection="1">
      <alignment horizontal="right"/>
    </xf>
    <xf numFmtId="0" fontId="31" fillId="3" borderId="11" xfId="0" applyFont="1" applyFill="1" applyBorder="1" applyAlignment="1" applyProtection="1">
      <alignment horizontal="center"/>
    </xf>
    <xf numFmtId="0" fontId="31" fillId="3" borderId="7" xfId="0" applyFont="1" applyFill="1" applyBorder="1" applyAlignment="1" applyProtection="1">
      <alignment horizontal="center"/>
    </xf>
    <xf numFmtId="165" fontId="31" fillId="7" borderId="4" xfId="0" applyNumberFormat="1" applyFont="1" applyFill="1" applyBorder="1" applyProtection="1"/>
    <xf numFmtId="0" fontId="31" fillId="3" borderId="11" xfId="0" applyFont="1" applyFill="1" applyBorder="1" applyAlignment="1" applyProtection="1">
      <alignment horizontal="right"/>
    </xf>
    <xf numFmtId="0" fontId="31" fillId="3" borderId="11" xfId="0" applyFont="1" applyFill="1" applyBorder="1" applyAlignment="1" applyProtection="1">
      <alignment horizontal="right" vertical="center"/>
    </xf>
    <xf numFmtId="0" fontId="31" fillId="3" borderId="7" xfId="0" applyFont="1" applyFill="1" applyBorder="1" applyAlignment="1" applyProtection="1">
      <alignment horizontal="right"/>
    </xf>
    <xf numFmtId="0" fontId="31" fillId="7" borderId="4" xfId="0" applyFont="1" applyFill="1" applyBorder="1" applyProtection="1"/>
    <xf numFmtId="0" fontId="31" fillId="3" borderId="4" xfId="0" applyFont="1" applyFill="1" applyBorder="1" applyProtection="1"/>
    <xf numFmtId="166" fontId="31" fillId="3" borderId="4" xfId="0" applyNumberFormat="1" applyFont="1" applyFill="1" applyBorder="1" applyProtection="1"/>
    <xf numFmtId="1" fontId="32" fillId="3" borderId="4" xfId="0" applyNumberFormat="1" applyFont="1" applyFill="1" applyBorder="1" applyAlignment="1" applyProtection="1">
      <alignment shrinkToFit="1"/>
      <protection locked="0"/>
    </xf>
    <xf numFmtId="0" fontId="31" fillId="0" borderId="0" xfId="0" applyFont="1" applyBorder="1" applyProtection="1">
      <protection locked="0"/>
    </xf>
    <xf numFmtId="0" fontId="31" fillId="3" borderId="22" xfId="0" applyFont="1" applyFill="1" applyBorder="1" applyAlignment="1" applyProtection="1">
      <alignment horizontal="center"/>
    </xf>
    <xf numFmtId="49" fontId="32" fillId="3" borderId="4" xfId="0" applyNumberFormat="1" applyFont="1" applyFill="1" applyBorder="1" applyAlignment="1" applyProtection="1">
      <alignment shrinkToFit="1"/>
      <protection locked="0"/>
    </xf>
    <xf numFmtId="1" fontId="34" fillId="3" borderId="4" xfId="0" applyNumberFormat="1" applyFont="1" applyFill="1" applyBorder="1" applyAlignment="1" applyProtection="1">
      <alignment shrinkToFit="1"/>
      <protection locked="0"/>
    </xf>
    <xf numFmtId="0" fontId="31" fillId="6" borderId="16" xfId="1" applyFont="1" applyFill="1" applyBorder="1" applyProtection="1"/>
    <xf numFmtId="0" fontId="31" fillId="6" borderId="17" xfId="1" applyFont="1" applyFill="1" applyBorder="1" applyProtection="1"/>
    <xf numFmtId="0" fontId="31" fillId="6" borderId="19" xfId="1" applyFont="1" applyFill="1" applyBorder="1" applyProtection="1"/>
    <xf numFmtId="1" fontId="32" fillId="6" borderId="20" xfId="1" applyNumberFormat="1" applyFont="1" applyFill="1" applyBorder="1" applyAlignment="1" applyProtection="1">
      <alignment shrinkToFit="1"/>
      <protection locked="0"/>
    </xf>
    <xf numFmtId="165" fontId="32" fillId="6" borderId="21" xfId="1" applyNumberFormat="1" applyFont="1" applyFill="1" applyBorder="1" applyAlignment="1" applyProtection="1">
      <alignment shrinkToFit="1"/>
      <protection locked="0"/>
    </xf>
    <xf numFmtId="1" fontId="32" fillId="6" borderId="21" xfId="1" applyNumberFormat="1" applyFont="1" applyFill="1" applyBorder="1" applyAlignment="1" applyProtection="1">
      <alignment shrinkToFit="1"/>
      <protection locked="0"/>
    </xf>
    <xf numFmtId="49" fontId="32" fillId="6" borderId="20" xfId="1" applyNumberFormat="1" applyFont="1" applyFill="1" applyBorder="1" applyAlignment="1" applyProtection="1">
      <alignment shrinkToFit="1"/>
      <protection locked="0"/>
    </xf>
    <xf numFmtId="49" fontId="32" fillId="6" borderId="23" xfId="1" applyNumberFormat="1" applyFont="1" applyFill="1" applyBorder="1" applyAlignment="1" applyProtection="1">
      <alignment shrinkToFit="1"/>
      <protection locked="0"/>
    </xf>
    <xf numFmtId="1" fontId="31" fillId="6" borderId="23" xfId="1" applyNumberFormat="1" applyFont="1" applyFill="1" applyBorder="1" applyAlignment="1" applyProtection="1">
      <alignment shrinkToFit="1"/>
      <protection locked="0"/>
    </xf>
    <xf numFmtId="0" fontId="31" fillId="6" borderId="21" xfId="1" applyFont="1" applyFill="1" applyBorder="1" applyAlignment="1" applyProtection="1">
      <alignment horizontal="center"/>
    </xf>
    <xf numFmtId="1" fontId="35" fillId="6" borderId="21" xfId="1" applyNumberFormat="1" applyFont="1" applyFill="1" applyBorder="1" applyAlignment="1" applyProtection="1">
      <alignment shrinkToFit="1"/>
      <protection locked="0"/>
    </xf>
    <xf numFmtId="0" fontId="31" fillId="6" borderId="21" xfId="1" applyNumberFormat="1" applyFont="1" applyFill="1" applyBorder="1" applyAlignment="1" applyProtection="1">
      <alignment horizontal="right"/>
    </xf>
    <xf numFmtId="0" fontId="31" fillId="6" borderId="21" xfId="1" applyNumberFormat="1" applyFont="1" applyFill="1" applyBorder="1" applyAlignment="1" applyProtection="1">
      <alignment horizontal="right"/>
      <protection locked="0"/>
    </xf>
    <xf numFmtId="0" fontId="31" fillId="3" borderId="2" xfId="0" applyFont="1" applyFill="1" applyBorder="1" applyAlignment="1" applyProtection="1">
      <alignment horizontal="right"/>
    </xf>
    <xf numFmtId="0" fontId="33" fillId="3" borderId="10" xfId="0" applyFont="1" applyFill="1" applyBorder="1" applyAlignment="1"/>
    <xf numFmtId="0" fontId="33" fillId="3" borderId="10" xfId="0" applyNumberFormat="1" applyFont="1" applyFill="1" applyBorder="1" applyAlignment="1">
      <alignment vertical="center" wrapText="1"/>
    </xf>
    <xf numFmtId="0" fontId="33" fillId="3" borderId="24" xfId="0" applyNumberFormat="1" applyFont="1" applyFill="1" applyBorder="1" applyAlignment="1">
      <alignment vertical="center" wrapText="1"/>
    </xf>
    <xf numFmtId="0" fontId="33" fillId="3" borderId="13" xfId="0" applyNumberFormat="1" applyFont="1" applyFill="1" applyBorder="1" applyAlignment="1">
      <alignment vertical="center" wrapText="1"/>
    </xf>
    <xf numFmtId="0" fontId="33" fillId="3" borderId="25" xfId="0" applyNumberFormat="1" applyFont="1" applyFill="1" applyBorder="1" applyAlignment="1">
      <alignment vertical="center" wrapText="1"/>
    </xf>
    <xf numFmtId="0" fontId="33" fillId="3" borderId="24" xfId="0" applyFont="1" applyFill="1" applyBorder="1" applyAlignment="1"/>
    <xf numFmtId="0" fontId="31" fillId="3" borderId="11" xfId="0" applyFont="1" applyFill="1" applyBorder="1" applyProtection="1"/>
    <xf numFmtId="0" fontId="31" fillId="3" borderId="22" xfId="0" applyFont="1" applyFill="1" applyBorder="1" applyProtection="1"/>
    <xf numFmtId="0" fontId="31" fillId="3" borderId="7" xfId="0" applyFont="1" applyFill="1" applyBorder="1" applyProtection="1"/>
    <xf numFmtId="49" fontId="32" fillId="6" borderId="20" xfId="1" applyNumberFormat="1" applyFont="1" applyFill="1" applyBorder="1" applyAlignment="1" applyProtection="1">
      <alignment wrapText="1"/>
      <protection locked="0"/>
    </xf>
    <xf numFmtId="1" fontId="32" fillId="0" borderId="21" xfId="1" applyNumberFormat="1" applyFont="1" applyFill="1" applyBorder="1" applyAlignment="1" applyProtection="1">
      <alignment wrapText="1"/>
      <protection locked="0"/>
    </xf>
    <xf numFmtId="49" fontId="32" fillId="0" borderId="20" xfId="1" applyNumberFormat="1" applyFont="1" applyFill="1" applyBorder="1" applyAlignment="1" applyProtection="1">
      <alignment wrapText="1"/>
      <protection locked="0"/>
    </xf>
    <xf numFmtId="1" fontId="32" fillId="6" borderId="21" xfId="1" applyNumberFormat="1" applyFont="1" applyFill="1" applyBorder="1" applyAlignment="1" applyProtection="1">
      <alignment wrapText="1"/>
      <protection locked="0"/>
    </xf>
    <xf numFmtId="0" fontId="0" fillId="9" borderId="0" xfId="0" applyFill="1"/>
    <xf numFmtId="0" fontId="31" fillId="6" borderId="11" xfId="1" applyFont="1" applyFill="1" applyBorder="1" applyAlignment="1" applyProtection="1">
      <alignment horizontal="center"/>
    </xf>
    <xf numFmtId="0" fontId="31" fillId="6" borderId="22" xfId="1" applyFont="1" applyFill="1" applyBorder="1" applyAlignment="1" applyProtection="1">
      <alignment horizontal="center"/>
    </xf>
    <xf numFmtId="0" fontId="31" fillId="6" borderId="7" xfId="1" applyFont="1" applyFill="1" applyBorder="1" applyAlignment="1" applyProtection="1">
      <alignment horizontal="center"/>
    </xf>
    <xf numFmtId="0" fontId="5" fillId="3" borderId="0" xfId="0" applyNumberFormat="1" applyFont="1" applyFill="1" applyProtection="1"/>
    <xf numFmtId="0" fontId="5" fillId="3" borderId="26" xfId="0" applyNumberFormat="1" applyFont="1" applyFill="1" applyBorder="1" applyProtection="1"/>
    <xf numFmtId="0" fontId="5" fillId="3" borderId="15" xfId="0" applyNumberFormat="1" applyFont="1" applyFill="1" applyBorder="1" applyProtection="1"/>
    <xf numFmtId="0" fontId="5" fillId="3" borderId="0" xfId="0" applyNumberFormat="1" applyFont="1" applyFill="1" applyBorder="1" applyProtection="1"/>
    <xf numFmtId="49" fontId="5" fillId="3" borderId="0" xfId="0" applyNumberFormat="1" applyFont="1" applyFill="1" applyBorder="1" applyAlignment="1" applyProtection="1">
      <alignment horizontal="center"/>
      <protection locked="0"/>
    </xf>
    <xf numFmtId="0" fontId="31" fillId="6" borderId="21" xfId="1" applyFont="1" applyFill="1" applyBorder="1" applyAlignment="1" applyProtection="1">
      <alignment horizontal="center"/>
    </xf>
    <xf numFmtId="0" fontId="31" fillId="6" borderId="17" xfId="1" applyFont="1" applyFill="1" applyBorder="1" applyAlignment="1" applyProtection="1">
      <alignment horizontal="center"/>
      <protection locked="0"/>
    </xf>
    <xf numFmtId="0" fontId="33" fillId="3" borderId="0" xfId="0" applyFont="1" applyFill="1" applyBorder="1" applyAlignment="1">
      <alignment horizontal="right"/>
    </xf>
    <xf numFmtId="0" fontId="33" fillId="3" borderId="0" xfId="0" applyFont="1" applyFill="1" applyBorder="1" applyAlignment="1"/>
    <xf numFmtId="0" fontId="33" fillId="3" borderId="26" xfId="0" applyFont="1" applyFill="1" applyBorder="1" applyAlignment="1"/>
    <xf numFmtId="0" fontId="36" fillId="3" borderId="0" xfId="0" applyFont="1" applyFill="1" applyBorder="1" applyAlignment="1">
      <alignment horizontal="left"/>
    </xf>
    <xf numFmtId="0" fontId="5" fillId="3" borderId="4" xfId="0" applyNumberFormat="1" applyFont="1" applyFill="1" applyBorder="1" applyProtection="1"/>
    <xf numFmtId="0" fontId="31" fillId="3" borderId="4" xfId="0" applyNumberFormat="1" applyFont="1" applyFill="1" applyBorder="1" applyAlignment="1" applyProtection="1">
      <alignment horizontal="right"/>
    </xf>
    <xf numFmtId="0" fontId="31" fillId="3" borderId="22" xfId="0" applyFont="1" applyFill="1" applyBorder="1" applyAlignment="1" applyProtection="1">
      <alignment horizontal="center"/>
      <protection locked="0"/>
    </xf>
    <xf numFmtId="0" fontId="31" fillId="3" borderId="7" xfId="0" applyFont="1" applyFill="1" applyBorder="1" applyAlignment="1" applyProtection="1">
      <alignment horizontal="center"/>
      <protection locked="0"/>
    </xf>
    <xf numFmtId="0" fontId="31" fillId="3" borderId="4" xfId="0" applyFont="1" applyFill="1" applyBorder="1" applyAlignment="1" applyProtection="1">
      <alignment horizontal="center"/>
      <protection locked="0"/>
    </xf>
    <xf numFmtId="0" fontId="31" fillId="3" borderId="0" xfId="0" applyNumberFormat="1" applyFont="1" applyFill="1" applyBorder="1" applyAlignment="1" applyProtection="1">
      <alignment horizontal="center"/>
    </xf>
    <xf numFmtId="0" fontId="31" fillId="6" borderId="21" xfId="1" applyFont="1" applyFill="1" applyBorder="1" applyAlignment="1" applyProtection="1">
      <alignment horizontal="center"/>
    </xf>
    <xf numFmtId="49" fontId="31" fillId="6" borderId="21" xfId="1" applyNumberFormat="1" applyFont="1" applyFill="1" applyBorder="1" applyProtection="1">
      <protection locked="0"/>
    </xf>
    <xf numFmtId="0" fontId="31" fillId="7" borderId="4" xfId="0" applyFont="1" applyFill="1" applyBorder="1" applyProtection="1">
      <protection locked="0"/>
    </xf>
    <xf numFmtId="0" fontId="31" fillId="6" borderId="21" xfId="1" applyNumberFormat="1" applyFont="1" applyFill="1" applyBorder="1" applyProtection="1">
      <protection locked="0"/>
    </xf>
    <xf numFmtId="0" fontId="32" fillId="0" borderId="21" xfId="1" applyNumberFormat="1" applyFont="1" applyFill="1" applyBorder="1" applyAlignment="1" applyProtection="1">
      <alignment wrapText="1"/>
      <protection locked="0"/>
    </xf>
    <xf numFmtId="49" fontId="31" fillId="6" borderId="16" xfId="1" applyNumberFormat="1" applyFont="1" applyFill="1" applyBorder="1" applyProtection="1">
      <protection locked="0"/>
    </xf>
    <xf numFmtId="0" fontId="31" fillId="6" borderId="27" xfId="1" applyFont="1" applyFill="1" applyBorder="1" applyProtection="1">
      <protection locked="0"/>
    </xf>
    <xf numFmtId="49" fontId="31" fillId="6" borderId="19" xfId="1" applyNumberFormat="1" applyFont="1" applyFill="1" applyBorder="1" applyProtection="1">
      <protection locked="0"/>
    </xf>
    <xf numFmtId="0" fontId="31" fillId="6" borderId="28" xfId="1" applyFont="1" applyFill="1" applyBorder="1" applyProtection="1">
      <protection locked="0"/>
    </xf>
    <xf numFmtId="0" fontId="31" fillId="6" borderId="19" xfId="1" applyNumberFormat="1" applyFont="1" applyFill="1" applyBorder="1" applyProtection="1">
      <protection locked="0"/>
    </xf>
    <xf numFmtId="0" fontId="31" fillId="6" borderId="18" xfId="1" applyFont="1" applyFill="1" applyBorder="1" applyProtection="1">
      <protection locked="0"/>
    </xf>
    <xf numFmtId="49" fontId="21" fillId="6" borderId="0" xfId="1" applyNumberFormat="1" applyFont="1" applyFill="1" applyBorder="1" applyAlignment="1">
      <alignment horizontal="left"/>
    </xf>
    <xf numFmtId="49" fontId="27" fillId="6" borderId="0" xfId="1" applyNumberFormat="1" applyFill="1" applyAlignment="1">
      <alignment horizontal="left"/>
    </xf>
    <xf numFmtId="49" fontId="21" fillId="6" borderId="0" xfId="1" applyNumberFormat="1" applyFont="1" applyFill="1" applyBorder="1" applyAlignment="1" applyProtection="1">
      <alignment horizontal="left"/>
      <protection locked="0"/>
    </xf>
    <xf numFmtId="49" fontId="27" fillId="6" borderId="0" xfId="1" applyNumberFormat="1" applyFill="1" applyAlignment="1" applyProtection="1">
      <alignment horizontal="left"/>
      <protection locked="0"/>
    </xf>
    <xf numFmtId="0" fontId="31" fillId="0" borderId="0" xfId="0" applyFont="1"/>
    <xf numFmtId="0" fontId="31" fillId="0" borderId="13" xfId="0" applyFont="1" applyBorder="1"/>
    <xf numFmtId="0" fontId="31" fillId="0" borderId="13" xfId="0" applyFont="1" applyBorder="1" applyProtection="1"/>
    <xf numFmtId="49" fontId="37" fillId="6" borderId="0" xfId="1" applyNumberFormat="1" applyFont="1" applyFill="1" applyAlignment="1">
      <alignment horizontal="left"/>
    </xf>
    <xf numFmtId="0" fontId="37" fillId="9" borderId="0" xfId="1" applyFont="1" applyFill="1"/>
    <xf numFmtId="0" fontId="37" fillId="9" borderId="0" xfId="1" applyFont="1" applyFill="1" applyBorder="1"/>
    <xf numFmtId="0" fontId="38" fillId="9" borderId="0" xfId="1" applyFont="1" applyFill="1" applyBorder="1"/>
    <xf numFmtId="0" fontId="38" fillId="9" borderId="0" xfId="1" applyFont="1" applyFill="1"/>
    <xf numFmtId="0" fontId="31" fillId="6" borderId="0" xfId="1" applyFont="1" applyFill="1"/>
    <xf numFmtId="0" fontId="37" fillId="0" borderId="29" xfId="1" applyFont="1" applyBorder="1"/>
    <xf numFmtId="0" fontId="31" fillId="9" borderId="0" xfId="1" applyFont="1" applyFill="1"/>
    <xf numFmtId="0" fontId="35" fillId="6" borderId="0" xfId="1" applyFont="1" applyFill="1" applyAlignment="1"/>
    <xf numFmtId="0" fontId="31" fillId="6" borderId="29" xfId="1" applyFont="1" applyFill="1" applyBorder="1" applyAlignment="1"/>
    <xf numFmtId="49" fontId="31" fillId="6" borderId="0" xfId="1" applyNumberFormat="1" applyFont="1" applyFill="1" applyBorder="1" applyAlignment="1" applyProtection="1">
      <alignment horizontal="right"/>
    </xf>
    <xf numFmtId="1" fontId="31" fillId="6" borderId="0" xfId="1" applyNumberFormat="1" applyFont="1" applyFill="1" applyBorder="1" applyAlignment="1" applyProtection="1">
      <alignment shrinkToFit="1"/>
      <protection locked="0"/>
    </xf>
    <xf numFmtId="49" fontId="31" fillId="6" borderId="0" xfId="1" applyNumberFormat="1" applyFont="1" applyFill="1" applyBorder="1" applyAlignment="1" applyProtection="1">
      <alignment shrinkToFit="1"/>
      <protection locked="0"/>
    </xf>
    <xf numFmtId="0" fontId="35" fillId="6" borderId="0" xfId="1" applyFont="1" applyFill="1"/>
    <xf numFmtId="0" fontId="37" fillId="6" borderId="0" xfId="1" applyFont="1" applyFill="1"/>
    <xf numFmtId="0" fontId="37" fillId="0" borderId="0" xfId="1" applyFont="1" applyBorder="1"/>
    <xf numFmtId="0" fontId="31" fillId="6" borderId="0" xfId="1" applyFont="1" applyFill="1" applyAlignment="1" applyProtection="1">
      <alignment horizontal="right"/>
    </xf>
    <xf numFmtId="49" fontId="37" fillId="6" borderId="0" xfId="1" applyNumberFormat="1" applyFont="1" applyFill="1" applyAlignment="1" applyProtection="1">
      <alignment horizontal="left"/>
      <protection locked="0"/>
    </xf>
    <xf numFmtId="1" fontId="32" fillId="3" borderId="11" xfId="0" applyNumberFormat="1" applyFont="1" applyFill="1" applyBorder="1" applyAlignment="1" applyProtection="1">
      <alignment shrinkToFit="1"/>
      <protection locked="0"/>
    </xf>
    <xf numFmtId="49" fontId="39" fillId="6" borderId="0" xfId="1" applyNumberFormat="1" applyFont="1" applyFill="1" applyBorder="1" applyAlignment="1" applyProtection="1">
      <protection locked="0"/>
    </xf>
    <xf numFmtId="49" fontId="40" fillId="6" borderId="0" xfId="1" applyNumberFormat="1" applyFont="1" applyFill="1" applyBorder="1" applyAlignment="1" applyProtection="1">
      <protection locked="0"/>
    </xf>
    <xf numFmtId="0" fontId="0" fillId="9" borderId="0" xfId="0" applyFill="1"/>
    <xf numFmtId="0" fontId="35" fillId="9" borderId="0" xfId="0" applyFont="1" applyFill="1"/>
    <xf numFmtId="0" fontId="31" fillId="0" borderId="0" xfId="0" applyFont="1" applyFill="1"/>
    <xf numFmtId="0" fontId="31" fillId="0" borderId="0" xfId="0" applyFont="1"/>
    <xf numFmtId="0" fontId="31" fillId="0" borderId="0" xfId="0" applyFont="1" applyFill="1" applyProtection="1"/>
    <xf numFmtId="0" fontId="31" fillId="0" borderId="0" xfId="0" applyFont="1" applyBorder="1"/>
    <xf numFmtId="0" fontId="31" fillId="3" borderId="0" xfId="0" applyFont="1" applyFill="1"/>
    <xf numFmtId="0" fontId="31" fillId="0" borderId="0" xfId="0" applyFont="1" applyBorder="1" applyProtection="1"/>
    <xf numFmtId="0" fontId="31" fillId="0" borderId="0" xfId="0" applyFont="1" applyFill="1" applyBorder="1"/>
    <xf numFmtId="0" fontId="31" fillId="0" borderId="0" xfId="0" applyFont="1" applyProtection="1"/>
    <xf numFmtId="0" fontId="31" fillId="0" borderId="0" xfId="0" applyFont="1" applyAlignment="1"/>
    <xf numFmtId="0" fontId="5" fillId="9" borderId="0" xfId="0" applyFont="1" applyFill="1"/>
    <xf numFmtId="0" fontId="0" fillId="9" borderId="0" xfId="0" applyFill="1"/>
    <xf numFmtId="0" fontId="5" fillId="9" borderId="0" xfId="0" applyFont="1" applyFill="1"/>
    <xf numFmtId="0" fontId="28" fillId="9" borderId="0" xfId="0" applyFont="1" applyFill="1"/>
    <xf numFmtId="0" fontId="31" fillId="8" borderId="0" xfId="1" applyNumberFormat="1" applyFont="1" applyFill="1" applyBorder="1" applyAlignment="1" applyProtection="1">
      <alignment horizontal="right"/>
    </xf>
    <xf numFmtId="0" fontId="31" fillId="8" borderId="0" xfId="1" applyFont="1" applyFill="1" applyBorder="1" applyAlignment="1" applyProtection="1">
      <alignment horizontal="center"/>
      <protection locked="0"/>
    </xf>
    <xf numFmtId="0" fontId="31" fillId="9" borderId="0" xfId="1" applyFont="1" applyFill="1" applyBorder="1" applyAlignment="1" applyProtection="1">
      <alignment horizontal="center"/>
      <protection locked="0"/>
    </xf>
    <xf numFmtId="0" fontId="2" fillId="9" borderId="29" xfId="0" applyFont="1" applyFill="1" applyBorder="1" applyAlignment="1">
      <alignment vertical="top" wrapText="1"/>
    </xf>
    <xf numFmtId="0" fontId="31" fillId="6" borderId="27" xfId="1" applyFont="1" applyFill="1" applyBorder="1" applyAlignment="1" applyProtection="1">
      <alignment horizontal="center"/>
      <protection locked="0"/>
    </xf>
    <xf numFmtId="0" fontId="31" fillId="6" borderId="30" xfId="1" applyFont="1" applyFill="1" applyBorder="1" applyAlignment="1" applyProtection="1">
      <alignment horizontal="center"/>
      <protection locked="0"/>
    </xf>
    <xf numFmtId="0" fontId="31" fillId="6" borderId="28" xfId="1" applyFont="1" applyFill="1" applyBorder="1" applyAlignment="1" applyProtection="1">
      <alignment horizontal="center"/>
      <protection locked="0"/>
    </xf>
    <xf numFmtId="0" fontId="31" fillId="6" borderId="29" xfId="1" applyFont="1" applyFill="1" applyBorder="1" applyAlignment="1" applyProtection="1">
      <alignment horizontal="center"/>
      <protection locked="0"/>
    </xf>
    <xf numFmtId="0" fontId="31" fillId="0" borderId="20" xfId="1" applyFont="1" applyFill="1" applyBorder="1" applyProtection="1">
      <protection locked="0"/>
    </xf>
    <xf numFmtId="0" fontId="31" fillId="6" borderId="11" xfId="1" applyFont="1" applyFill="1" applyBorder="1" applyAlignment="1" applyProtection="1">
      <alignment horizontal="center"/>
      <protection locked="0"/>
    </xf>
    <xf numFmtId="0" fontId="31" fillId="6" borderId="22" xfId="1" applyFont="1" applyFill="1" applyBorder="1" applyAlignment="1" applyProtection="1">
      <protection locked="0"/>
    </xf>
    <xf numFmtId="0" fontId="31" fillId="6" borderId="31" xfId="1" applyFont="1" applyFill="1" applyBorder="1" applyAlignment="1" applyProtection="1">
      <alignment horizontal="center"/>
      <protection locked="0"/>
    </xf>
    <xf numFmtId="0" fontId="31" fillId="6" borderId="32" xfId="1" applyFont="1" applyFill="1" applyBorder="1" applyAlignment="1" applyProtection="1">
      <alignment horizontal="center"/>
      <protection locked="0"/>
    </xf>
    <xf numFmtId="0" fontId="31" fillId="0" borderId="32" xfId="1" applyFont="1" applyFill="1" applyBorder="1" applyAlignment="1" applyProtection="1">
      <protection locked="0"/>
    </xf>
    <xf numFmtId="0" fontId="31" fillId="0" borderId="33" xfId="1" applyFont="1" applyFill="1" applyBorder="1" applyAlignment="1" applyProtection="1">
      <protection locked="0"/>
    </xf>
    <xf numFmtId="0" fontId="31" fillId="6" borderId="0" xfId="1" applyFont="1" applyFill="1" applyBorder="1" applyAlignment="1" applyProtection="1"/>
    <xf numFmtId="0" fontId="31" fillId="6" borderId="34" xfId="1" applyFont="1" applyFill="1" applyBorder="1" applyAlignment="1" applyProtection="1">
      <alignment horizontal="center"/>
      <protection locked="0"/>
    </xf>
    <xf numFmtId="0" fontId="31" fillId="6" borderId="35" xfId="1" applyFont="1" applyFill="1" applyBorder="1" applyAlignment="1" applyProtection="1">
      <alignment horizontal="center"/>
      <protection locked="0"/>
    </xf>
    <xf numFmtId="0" fontId="31" fillId="6" borderId="36" xfId="1" applyFont="1" applyFill="1" applyBorder="1" applyAlignment="1" applyProtection="1">
      <alignment horizontal="center"/>
      <protection locked="0"/>
    </xf>
    <xf numFmtId="0" fontId="31" fillId="6" borderId="37" xfId="1" applyFont="1" applyFill="1" applyBorder="1" applyAlignment="1" applyProtection="1">
      <alignment horizontal="center"/>
      <protection locked="0"/>
    </xf>
    <xf numFmtId="0" fontId="31" fillId="6" borderId="38" xfId="1" applyFont="1" applyFill="1" applyBorder="1" applyAlignment="1" applyProtection="1">
      <alignment horizontal="center"/>
      <protection locked="0"/>
    </xf>
    <xf numFmtId="0" fontId="31" fillId="6" borderId="39" xfId="1" applyFont="1" applyFill="1" applyBorder="1" applyAlignment="1" applyProtection="1">
      <alignment horizontal="center"/>
      <protection locked="0"/>
    </xf>
    <xf numFmtId="0" fontId="31" fillId="6" borderId="40" xfId="1" applyFont="1" applyFill="1" applyBorder="1" applyAlignment="1" applyProtection="1">
      <alignment horizontal="center"/>
      <protection locked="0"/>
    </xf>
    <xf numFmtId="0" fontId="31" fillId="6" borderId="0" xfId="1" applyFont="1" applyFill="1" applyBorder="1" applyAlignment="1" applyProtection="1">
      <alignment horizontal="center"/>
      <protection locked="0"/>
    </xf>
    <xf numFmtId="0" fontId="31" fillId="6" borderId="11" xfId="1" applyFont="1" applyFill="1" applyBorder="1" applyProtection="1">
      <protection locked="0"/>
    </xf>
    <xf numFmtId="0" fontId="31" fillId="6" borderId="22" xfId="1" applyFont="1" applyFill="1" applyBorder="1" applyProtection="1">
      <protection locked="0"/>
    </xf>
    <xf numFmtId="0" fontId="31" fillId="6" borderId="7" xfId="1" applyFont="1" applyFill="1" applyBorder="1" applyProtection="1">
      <protection locked="0"/>
    </xf>
    <xf numFmtId="0" fontId="31" fillId="6" borderId="22" xfId="1" applyFont="1" applyFill="1" applyBorder="1" applyAlignment="1" applyProtection="1">
      <alignment horizontal="center"/>
      <protection locked="0"/>
    </xf>
    <xf numFmtId="0" fontId="31" fillId="3" borderId="15" xfId="0" applyFont="1" applyFill="1" applyBorder="1" applyAlignment="1" applyProtection="1">
      <alignment horizontal="center"/>
    </xf>
    <xf numFmtId="0" fontId="31" fillId="3" borderId="0" xfId="0" applyFont="1" applyFill="1" applyBorder="1" applyAlignment="1" applyProtection="1">
      <alignment horizontal="center"/>
    </xf>
    <xf numFmtId="0" fontId="31" fillId="3" borderId="26" xfId="0" applyFont="1" applyFill="1" applyBorder="1" applyAlignment="1" applyProtection="1">
      <alignment horizontal="center"/>
    </xf>
    <xf numFmtId="0" fontId="31" fillId="3" borderId="14" xfId="0" applyFont="1" applyFill="1" applyBorder="1" applyAlignment="1" applyProtection="1">
      <alignment horizontal="center"/>
    </xf>
    <xf numFmtId="0" fontId="31" fillId="3" borderId="13" xfId="0" applyFont="1" applyFill="1" applyBorder="1" applyAlignment="1" applyProtection="1">
      <alignment horizontal="center"/>
    </xf>
    <xf numFmtId="0" fontId="31" fillId="3" borderId="25" xfId="0" applyFont="1" applyFill="1" applyBorder="1" applyAlignment="1" applyProtection="1">
      <alignment horizontal="center"/>
    </xf>
    <xf numFmtId="0" fontId="31" fillId="3" borderId="41" xfId="0" applyFont="1" applyFill="1" applyBorder="1" applyAlignment="1" applyProtection="1">
      <alignment horizontal="center"/>
    </xf>
    <xf numFmtId="0" fontId="31" fillId="3" borderId="10" xfId="0" applyFont="1" applyFill="1" applyBorder="1" applyAlignment="1" applyProtection="1">
      <alignment horizontal="center"/>
    </xf>
    <xf numFmtId="0" fontId="31" fillId="3" borderId="24" xfId="0" applyFont="1" applyFill="1" applyBorder="1" applyAlignment="1" applyProtection="1">
      <alignment horizontal="center"/>
    </xf>
    <xf numFmtId="49" fontId="32" fillId="3" borderId="2" xfId="0" applyNumberFormat="1" applyFont="1" applyFill="1" applyBorder="1" applyAlignment="1" applyProtection="1">
      <alignment shrinkToFit="1"/>
      <protection locked="0"/>
    </xf>
    <xf numFmtId="49" fontId="32" fillId="3" borderId="3" xfId="0" applyNumberFormat="1" applyFont="1" applyFill="1" applyBorder="1" applyAlignment="1" applyProtection="1">
      <alignment shrinkToFit="1"/>
      <protection locked="0"/>
    </xf>
    <xf numFmtId="49" fontId="32" fillId="3" borderId="9" xfId="0" applyNumberFormat="1" applyFont="1" applyFill="1" applyBorder="1" applyAlignment="1" applyProtection="1">
      <alignment shrinkToFit="1"/>
      <protection locked="0"/>
    </xf>
    <xf numFmtId="0" fontId="31" fillId="3" borderId="0" xfId="0" applyFont="1" applyFill="1" applyBorder="1" applyProtection="1"/>
    <xf numFmtId="0" fontId="31" fillId="3" borderId="2" xfId="0" applyFont="1" applyFill="1" applyBorder="1" applyAlignment="1" applyProtection="1">
      <alignment horizontal="center"/>
    </xf>
    <xf numFmtId="0" fontId="31" fillId="3" borderId="9" xfId="0" applyFont="1" applyFill="1" applyBorder="1" applyAlignment="1" applyProtection="1">
      <alignment horizontal="center"/>
    </xf>
    <xf numFmtId="0" fontId="31" fillId="3" borderId="3" xfId="0" applyFont="1" applyFill="1" applyBorder="1" applyAlignment="1" applyProtection="1">
      <alignment horizontal="center"/>
    </xf>
    <xf numFmtId="0" fontId="31" fillId="3" borderId="0" xfId="0" applyFont="1" applyFill="1" applyBorder="1"/>
    <xf numFmtId="0" fontId="31" fillId="3" borderId="13" xfId="0" applyFont="1" applyFill="1" applyBorder="1" applyAlignment="1" applyProtection="1">
      <alignment horizontal="right"/>
    </xf>
    <xf numFmtId="49" fontId="41" fillId="6" borderId="0" xfId="1" applyNumberFormat="1" applyFont="1" applyFill="1" applyBorder="1" applyAlignment="1">
      <alignment horizontal="left"/>
    </xf>
    <xf numFmtId="0" fontId="31" fillId="3" borderId="14" xfId="0" applyFont="1" applyFill="1" applyBorder="1" applyAlignment="1" applyProtection="1">
      <alignment horizontal="center"/>
      <protection locked="0"/>
    </xf>
    <xf numFmtId="0" fontId="31" fillId="3" borderId="25" xfId="0" applyFont="1" applyFill="1" applyBorder="1" applyAlignment="1" applyProtection="1">
      <alignment horizontal="center"/>
      <protection locked="0"/>
    </xf>
    <xf numFmtId="0" fontId="31" fillId="3" borderId="15" xfId="0" applyFont="1" applyFill="1" applyBorder="1" applyAlignment="1" applyProtection="1">
      <alignment horizontal="center"/>
      <protection locked="0"/>
    </xf>
    <xf numFmtId="0" fontId="31" fillId="3" borderId="26" xfId="0" applyFont="1" applyFill="1" applyBorder="1" applyAlignment="1" applyProtection="1">
      <alignment horizontal="center"/>
      <protection locked="0"/>
    </xf>
    <xf numFmtId="0" fontId="31" fillId="9" borderId="0" xfId="0" applyFont="1" applyFill="1"/>
    <xf numFmtId="0" fontId="31" fillId="3" borderId="2" xfId="0" applyFont="1" applyFill="1" applyBorder="1" applyAlignment="1" applyProtection="1">
      <alignment horizontal="center"/>
      <protection locked="0"/>
    </xf>
    <xf numFmtId="1" fontId="32" fillId="3" borderId="2" xfId="0" applyNumberFormat="1" applyFont="1" applyFill="1" applyBorder="1" applyAlignment="1" applyProtection="1">
      <alignment shrinkToFit="1"/>
      <protection locked="0"/>
    </xf>
    <xf numFmtId="1" fontId="32" fillId="3" borderId="9" xfId="0" applyNumberFormat="1" applyFont="1" applyFill="1" applyBorder="1" applyAlignment="1" applyProtection="1">
      <alignment shrinkToFit="1"/>
      <protection locked="0"/>
    </xf>
    <xf numFmtId="1" fontId="32" fillId="3" borderId="3" xfId="0" applyNumberFormat="1" applyFont="1" applyFill="1" applyBorder="1" applyAlignment="1" applyProtection="1">
      <alignment shrinkToFit="1"/>
      <protection locked="0"/>
    </xf>
    <xf numFmtId="49" fontId="31" fillId="6" borderId="21" xfId="1" applyNumberFormat="1" applyFont="1" applyFill="1" applyBorder="1" applyAlignment="1" applyProtection="1">
      <alignment shrinkToFit="1"/>
      <protection locked="0"/>
    </xf>
    <xf numFmtId="49" fontId="31" fillId="6" borderId="23" xfId="1" applyNumberFormat="1" applyFont="1" applyFill="1" applyBorder="1" applyAlignment="1" applyProtection="1">
      <alignment shrinkToFit="1"/>
      <protection locked="0"/>
    </xf>
    <xf numFmtId="0" fontId="31" fillId="6" borderId="18" xfId="1" applyFont="1" applyFill="1" applyBorder="1" applyAlignment="1" applyProtection="1">
      <alignment horizontal="center"/>
    </xf>
    <xf numFmtId="0" fontId="31" fillId="6" borderId="0" xfId="1" applyFont="1" applyFill="1" applyBorder="1" applyAlignment="1" applyProtection="1">
      <alignment horizontal="center"/>
    </xf>
    <xf numFmtId="0" fontId="31" fillId="6" borderId="42" xfId="1" applyFont="1" applyFill="1" applyBorder="1" applyAlignment="1" applyProtection="1">
      <alignment horizontal="center"/>
    </xf>
    <xf numFmtId="0" fontId="31" fillId="6" borderId="27" xfId="1" applyFont="1" applyFill="1" applyBorder="1" applyAlignment="1" applyProtection="1">
      <alignment horizontal="center"/>
    </xf>
    <xf numFmtId="0" fontId="31" fillId="6" borderId="43" xfId="1" applyFont="1" applyFill="1" applyBorder="1" applyAlignment="1" applyProtection="1">
      <alignment horizontal="center"/>
    </xf>
    <xf numFmtId="0" fontId="31" fillId="6" borderId="16" xfId="1" applyFont="1" applyFill="1" applyBorder="1" applyAlignment="1" applyProtection="1">
      <alignment horizontal="center"/>
    </xf>
    <xf numFmtId="0" fontId="31" fillId="6" borderId="17" xfId="1" applyFont="1" applyFill="1" applyBorder="1" applyAlignment="1" applyProtection="1">
      <alignment horizontal="center"/>
    </xf>
    <xf numFmtId="0" fontId="31" fillId="6" borderId="19" xfId="1" applyFont="1" applyFill="1" applyBorder="1" applyAlignment="1" applyProtection="1">
      <alignment horizontal="center"/>
    </xf>
    <xf numFmtId="0" fontId="31" fillId="6" borderId="28" xfId="1" applyFont="1" applyFill="1" applyBorder="1" applyAlignment="1" applyProtection="1">
      <alignment horizontal="center"/>
    </xf>
    <xf numFmtId="0" fontId="31" fillId="6" borderId="21" xfId="1" applyFont="1" applyFill="1" applyBorder="1" applyAlignment="1" applyProtection="1">
      <alignment horizontal="center"/>
    </xf>
    <xf numFmtId="0" fontId="31" fillId="6" borderId="20" xfId="1" applyFont="1" applyFill="1" applyBorder="1" applyAlignment="1" applyProtection="1">
      <alignment horizontal="center"/>
    </xf>
    <xf numFmtId="0" fontId="31" fillId="6" borderId="23" xfId="1" applyFont="1" applyFill="1" applyBorder="1" applyAlignment="1" applyProtection="1">
      <alignment horizontal="center"/>
    </xf>
    <xf numFmtId="0" fontId="35" fillId="6" borderId="0" xfId="1" applyFont="1" applyFill="1" applyBorder="1"/>
    <xf numFmtId="1" fontId="31" fillId="6" borderId="21" xfId="1" applyNumberFormat="1" applyFont="1" applyFill="1" applyBorder="1" applyAlignment="1" applyProtection="1">
      <alignment shrinkToFit="1"/>
      <protection locked="0"/>
    </xf>
    <xf numFmtId="49" fontId="32" fillId="6" borderId="21" xfId="1" applyNumberFormat="1" applyFont="1" applyFill="1" applyBorder="1" applyAlignment="1" applyProtection="1">
      <alignment shrinkToFit="1"/>
      <protection locked="0"/>
    </xf>
    <xf numFmtId="0" fontId="31" fillId="3" borderId="0" xfId="0" applyFont="1" applyFill="1" applyProtection="1"/>
    <xf numFmtId="49" fontId="32" fillId="6" borderId="21" xfId="1" applyNumberFormat="1" applyFont="1" applyFill="1" applyBorder="1" applyAlignment="1" applyProtection="1">
      <alignment wrapText="1"/>
      <protection locked="0"/>
    </xf>
    <xf numFmtId="49" fontId="32" fillId="0" borderId="21" xfId="1" applyNumberFormat="1" applyFont="1" applyFill="1" applyBorder="1" applyAlignment="1" applyProtection="1">
      <alignment wrapText="1"/>
      <protection locked="0"/>
    </xf>
    <xf numFmtId="0" fontId="31" fillId="6" borderId="19" xfId="1" applyFont="1" applyFill="1" applyBorder="1" applyAlignment="1" applyProtection="1">
      <alignment horizontal="center"/>
      <protection locked="0"/>
    </xf>
    <xf numFmtId="0" fontId="31" fillId="6" borderId="21" xfId="1" applyFont="1" applyFill="1" applyBorder="1" applyAlignment="1" applyProtection="1">
      <alignment horizontal="center"/>
      <protection locked="0"/>
    </xf>
    <xf numFmtId="0" fontId="31" fillId="6" borderId="0" xfId="1" applyFont="1" applyFill="1" applyBorder="1" applyProtection="1"/>
    <xf numFmtId="49" fontId="41" fillId="6" borderId="0" xfId="1" applyNumberFormat="1" applyFont="1" applyFill="1" applyBorder="1" applyAlignment="1" applyProtection="1">
      <alignment horizontal="left"/>
      <protection locked="0"/>
    </xf>
    <xf numFmtId="0" fontId="31" fillId="6" borderId="16" xfId="1" applyFont="1" applyFill="1" applyBorder="1" applyAlignment="1" applyProtection="1">
      <alignment horizontal="center"/>
      <protection locked="0"/>
    </xf>
    <xf numFmtId="0" fontId="31" fillId="6" borderId="20" xfId="1" applyFont="1" applyFill="1" applyBorder="1" applyAlignment="1" applyProtection="1">
      <alignment horizontal="center"/>
      <protection locked="0"/>
    </xf>
    <xf numFmtId="0" fontId="31" fillId="6" borderId="18" xfId="1" applyFont="1" applyFill="1" applyBorder="1" applyAlignment="1" applyProtection="1">
      <alignment horizontal="center"/>
    </xf>
    <xf numFmtId="0" fontId="31" fillId="6" borderId="42" xfId="1" applyFont="1" applyFill="1" applyBorder="1" applyAlignment="1" applyProtection="1">
      <alignment horizontal="center"/>
    </xf>
    <xf numFmtId="0" fontId="31" fillId="6" borderId="27" xfId="1" applyFont="1" applyFill="1" applyBorder="1" applyAlignment="1" applyProtection="1">
      <alignment horizontal="center"/>
    </xf>
    <xf numFmtId="0" fontId="31" fillId="6" borderId="43" xfId="1" applyFont="1" applyFill="1" applyBorder="1" applyAlignment="1" applyProtection="1">
      <alignment horizontal="center"/>
    </xf>
    <xf numFmtId="0" fontId="31" fillId="6" borderId="16" xfId="1" applyFont="1" applyFill="1" applyBorder="1" applyAlignment="1" applyProtection="1">
      <alignment horizontal="center"/>
    </xf>
    <xf numFmtId="0" fontId="31" fillId="6" borderId="17" xfId="1" applyFont="1" applyFill="1" applyBorder="1" applyAlignment="1" applyProtection="1">
      <alignment horizontal="center"/>
    </xf>
    <xf numFmtId="0" fontId="31" fillId="6" borderId="19" xfId="1" applyFont="1" applyFill="1" applyBorder="1" applyAlignment="1" applyProtection="1">
      <alignment horizontal="center"/>
    </xf>
    <xf numFmtId="0" fontId="31" fillId="6" borderId="28" xfId="1" applyFont="1" applyFill="1" applyBorder="1" applyAlignment="1" applyProtection="1">
      <alignment horizontal="center"/>
    </xf>
    <xf numFmtId="0" fontId="31" fillId="6" borderId="21" xfId="1" applyFont="1" applyFill="1" applyBorder="1" applyAlignment="1" applyProtection="1">
      <alignment horizontal="center"/>
    </xf>
    <xf numFmtId="0" fontId="31" fillId="6" borderId="23" xfId="1" applyFont="1" applyFill="1" applyBorder="1" applyAlignment="1" applyProtection="1">
      <alignment horizontal="center"/>
    </xf>
    <xf numFmtId="0" fontId="31" fillId="6" borderId="30" xfId="1" applyNumberFormat="1" applyFont="1" applyFill="1" applyBorder="1" applyAlignment="1" applyProtection="1">
      <alignment horizontal="right"/>
    </xf>
    <xf numFmtId="49" fontId="32" fillId="6" borderId="30" xfId="1" applyNumberFormat="1" applyFont="1" applyFill="1" applyBorder="1" applyAlignment="1" applyProtection="1">
      <alignment shrinkToFit="1"/>
      <protection locked="0"/>
    </xf>
    <xf numFmtId="1" fontId="32" fillId="6" borderId="30" xfId="1" applyNumberFormat="1" applyFont="1" applyFill="1" applyBorder="1" applyAlignment="1" applyProtection="1">
      <alignment shrinkToFit="1"/>
      <protection locked="0"/>
    </xf>
    <xf numFmtId="0" fontId="31" fillId="6" borderId="21" xfId="1" applyFont="1" applyFill="1" applyBorder="1" applyAlignment="1" applyProtection="1">
      <alignment horizontal="center"/>
    </xf>
    <xf numFmtId="0" fontId="31" fillId="6" borderId="21" xfId="1" applyFont="1" applyFill="1" applyBorder="1" applyAlignment="1" applyProtection="1">
      <alignment horizontal="center"/>
    </xf>
    <xf numFmtId="0" fontId="31" fillId="6" borderId="20" xfId="1" applyFont="1" applyFill="1" applyBorder="1" applyAlignment="1" applyProtection="1">
      <alignment horizontal="center"/>
    </xf>
    <xf numFmtId="0" fontId="31" fillId="6" borderId="17" xfId="1" applyFont="1" applyFill="1" applyBorder="1" applyAlignment="1" applyProtection="1">
      <alignment horizontal="center"/>
    </xf>
    <xf numFmtId="0" fontId="31" fillId="6" borderId="19" xfId="1" applyFont="1" applyFill="1" applyBorder="1" applyAlignment="1" applyProtection="1">
      <alignment horizontal="center"/>
    </xf>
    <xf numFmtId="0" fontId="31" fillId="6" borderId="18" xfId="1" applyFont="1" applyFill="1" applyBorder="1" applyAlignment="1" applyProtection="1">
      <alignment horizontal="center"/>
    </xf>
    <xf numFmtId="0" fontId="31" fillId="6" borderId="28" xfId="1" applyFont="1" applyFill="1" applyBorder="1" applyAlignment="1" applyProtection="1">
      <alignment horizontal="center"/>
    </xf>
    <xf numFmtId="0" fontId="31" fillId="6" borderId="16" xfId="1" applyFont="1" applyFill="1" applyBorder="1" applyAlignment="1" applyProtection="1">
      <alignment horizontal="center"/>
    </xf>
    <xf numFmtId="0" fontId="31" fillId="6" borderId="27" xfId="1" applyFont="1" applyFill="1" applyBorder="1" applyAlignment="1" applyProtection="1">
      <alignment horizontal="center"/>
    </xf>
    <xf numFmtId="49" fontId="31" fillId="6" borderId="21" xfId="1" applyNumberFormat="1" applyFont="1" applyFill="1" applyBorder="1" applyAlignment="1" applyProtection="1">
      <alignment shrinkToFit="1"/>
      <protection locked="0"/>
    </xf>
    <xf numFmtId="49" fontId="31" fillId="6" borderId="20" xfId="1" applyNumberFormat="1" applyFont="1" applyFill="1" applyBorder="1" applyAlignment="1" applyProtection="1">
      <alignment shrinkToFit="1"/>
      <protection locked="0"/>
    </xf>
    <xf numFmtId="0" fontId="31" fillId="6" borderId="42" xfId="1" applyFont="1" applyFill="1" applyBorder="1" applyAlignment="1" applyProtection="1">
      <alignment horizontal="center"/>
    </xf>
    <xf numFmtId="0" fontId="31" fillId="6" borderId="43" xfId="1" applyFont="1" applyFill="1" applyBorder="1" applyAlignment="1" applyProtection="1">
      <alignment horizontal="center"/>
    </xf>
    <xf numFmtId="0" fontId="31" fillId="6" borderId="44" xfId="1" applyFont="1" applyFill="1" applyBorder="1" applyAlignment="1" applyProtection="1">
      <alignment horizontal="center"/>
    </xf>
    <xf numFmtId="1" fontId="31" fillId="6" borderId="21" xfId="1" applyNumberFormat="1" applyFont="1" applyFill="1" applyBorder="1" applyAlignment="1" applyProtection="1">
      <alignment shrinkToFit="1"/>
      <protection locked="0"/>
    </xf>
    <xf numFmtId="0" fontId="5" fillId="3" borderId="0" xfId="0" applyNumberFormat="1" applyFont="1" applyFill="1" applyProtection="1"/>
    <xf numFmtId="49" fontId="8" fillId="3" borderId="0" xfId="0" applyNumberFormat="1" applyFont="1" applyFill="1"/>
    <xf numFmtId="0" fontId="9" fillId="0" borderId="0" xfId="0" applyFont="1" applyFill="1" applyAlignment="1">
      <alignment horizontal="center" shrinkToFit="1"/>
    </xf>
    <xf numFmtId="0" fontId="9" fillId="0" borderId="0" xfId="0" applyFont="1" applyAlignment="1">
      <alignment horizontal="center" shrinkToFit="1"/>
    </xf>
    <xf numFmtId="0" fontId="9" fillId="0" borderId="0" xfId="0" applyFont="1" applyFill="1"/>
    <xf numFmtId="0" fontId="35" fillId="6" borderId="0" xfId="1" applyFont="1" applyFill="1" applyBorder="1"/>
    <xf numFmtId="0" fontId="31" fillId="3" borderId="0" xfId="0" applyNumberFormat="1" applyFont="1" applyFill="1" applyBorder="1" applyAlignment="1" applyProtection="1">
      <alignment horizontal="right"/>
    </xf>
    <xf numFmtId="49" fontId="32" fillId="3" borderId="0" xfId="0" applyNumberFormat="1" applyFont="1" applyFill="1" applyBorder="1" applyAlignment="1" applyProtection="1">
      <alignment shrinkToFit="1"/>
      <protection locked="0"/>
    </xf>
    <xf numFmtId="1" fontId="32" fillId="3" borderId="0" xfId="0" applyNumberFormat="1" applyFont="1" applyFill="1" applyBorder="1" applyAlignment="1" applyProtection="1">
      <alignment shrinkToFit="1"/>
      <protection locked="0"/>
    </xf>
    <xf numFmtId="0" fontId="31" fillId="3" borderId="10" xfId="0" applyFont="1" applyFill="1" applyBorder="1" applyAlignment="1" applyProtection="1">
      <alignment horizontal="right"/>
    </xf>
    <xf numFmtId="49" fontId="32" fillId="3" borderId="10" xfId="0" applyNumberFormat="1" applyFont="1" applyFill="1" applyBorder="1" applyAlignment="1" applyProtection="1">
      <alignment shrinkToFit="1"/>
      <protection locked="0"/>
    </xf>
    <xf numFmtId="1" fontId="32" fillId="3" borderId="10" xfId="0" applyNumberFormat="1" applyFont="1" applyFill="1" applyBorder="1" applyAlignment="1" applyProtection="1">
      <alignment shrinkToFit="1"/>
      <protection locked="0"/>
    </xf>
    <xf numFmtId="0" fontId="33" fillId="3" borderId="0" xfId="0" applyNumberFormat="1" applyFont="1" applyFill="1" applyBorder="1" applyAlignment="1">
      <alignment vertical="center" wrapText="1"/>
    </xf>
    <xf numFmtId="0" fontId="31" fillId="6" borderId="0" xfId="1" applyNumberFormat="1" applyFont="1" applyFill="1" applyBorder="1" applyAlignment="1" applyProtection="1">
      <alignment horizontal="right"/>
    </xf>
    <xf numFmtId="49" fontId="32" fillId="3" borderId="0" xfId="0" applyNumberFormat="1" applyFont="1" applyFill="1" applyBorder="1" applyAlignment="1" applyProtection="1">
      <alignment horizontal="left" shrinkToFit="1"/>
      <protection locked="0"/>
    </xf>
    <xf numFmtId="0" fontId="9" fillId="0" borderId="0" xfId="0" applyFont="1" applyFill="1" applyAlignment="1">
      <alignment wrapText="1" shrinkToFit="1"/>
    </xf>
    <xf numFmtId="0" fontId="9" fillId="0" borderId="0" xfId="0" applyFont="1" applyAlignment="1">
      <alignment wrapText="1" shrinkToFit="1"/>
    </xf>
    <xf numFmtId="49" fontId="7" fillId="3" borderId="0" xfId="0" applyNumberFormat="1" applyFont="1" applyFill="1" applyAlignment="1">
      <alignment horizontal="center"/>
    </xf>
    <xf numFmtId="49" fontId="44" fillId="3" borderId="0" xfId="0" applyNumberFormat="1" applyFont="1" applyFill="1" applyAlignment="1">
      <alignment horizontal="center"/>
    </xf>
    <xf numFmtId="49" fontId="10" fillId="3" borderId="0" xfId="0" applyNumberFormat="1" applyFont="1" applyFill="1" applyAlignment="1">
      <alignment horizontal="center"/>
    </xf>
    <xf numFmtId="49" fontId="12" fillId="3" borderId="0" xfId="0" applyNumberFormat="1" applyFont="1" applyFill="1" applyAlignment="1">
      <alignment horizontal="center"/>
    </xf>
    <xf numFmtId="49" fontId="11" fillId="3" borderId="0" xfId="0" applyNumberFormat="1" applyFont="1" applyFill="1" applyAlignment="1">
      <alignment horizontal="center"/>
    </xf>
    <xf numFmtId="49" fontId="13" fillId="6" borderId="0" xfId="1" applyNumberFormat="1" applyFont="1" applyFill="1" applyBorder="1" applyAlignment="1">
      <alignment horizontal="center"/>
    </xf>
    <xf numFmtId="49" fontId="44" fillId="3" borderId="0" xfId="0" applyNumberFormat="1" applyFont="1" applyFill="1" applyAlignment="1">
      <alignment horizontal="center" wrapText="1"/>
    </xf>
    <xf numFmtId="49" fontId="11" fillId="3" borderId="0" xfId="0" applyNumberFormat="1" applyFont="1" applyFill="1" applyAlignment="1">
      <alignment horizontal="center" wrapText="1"/>
    </xf>
    <xf numFmtId="0" fontId="0" fillId="0" borderId="0" xfId="0" applyAlignment="1">
      <alignment wrapText="1"/>
    </xf>
    <xf numFmtId="0" fontId="9" fillId="0" borderId="0" xfId="0" applyFont="1" applyFill="1" applyAlignment="1">
      <alignment horizontal="center" shrinkToFit="1"/>
    </xf>
    <xf numFmtId="0" fontId="9" fillId="0" borderId="0" xfId="0" applyFont="1" applyAlignment="1">
      <alignment horizontal="center" shrinkToFit="1"/>
    </xf>
    <xf numFmtId="49" fontId="8" fillId="3" borderId="0" xfId="0" applyNumberFormat="1" applyFont="1" applyFill="1" applyAlignment="1">
      <alignment horizontal="center" wrapText="1"/>
    </xf>
    <xf numFmtId="49" fontId="9" fillId="3" borderId="0" xfId="0" applyNumberFormat="1" applyFont="1" applyFill="1" applyAlignment="1">
      <alignment horizontal="center" shrinkToFit="1"/>
    </xf>
    <xf numFmtId="0" fontId="28" fillId="0" borderId="0" xfId="0" applyFont="1" applyAlignment="1">
      <alignment horizontal="center" shrinkToFit="1"/>
    </xf>
    <xf numFmtId="49" fontId="9" fillId="6" borderId="0" xfId="1" applyNumberFormat="1" applyFont="1" applyFill="1" applyBorder="1" applyAlignment="1">
      <alignment horizontal="center"/>
    </xf>
    <xf numFmtId="0" fontId="9" fillId="0" borderId="0" xfId="0" applyFont="1" applyAlignment="1">
      <alignment horizontal="center"/>
    </xf>
    <xf numFmtId="49" fontId="40" fillId="6" borderId="0" xfId="1" applyNumberFormat="1" applyFont="1" applyFill="1" applyBorder="1" applyAlignment="1">
      <alignment horizontal="left"/>
    </xf>
    <xf numFmtId="49" fontId="21" fillId="6" borderId="0" xfId="1" applyNumberFormat="1" applyFont="1" applyFill="1" applyBorder="1" applyAlignment="1">
      <alignment horizontal="left"/>
    </xf>
    <xf numFmtId="0" fontId="5" fillId="3" borderId="2" xfId="0" applyNumberFormat="1" applyFont="1" applyFill="1" applyBorder="1" applyAlignment="1" applyProtection="1">
      <alignment horizontal="center"/>
    </xf>
    <xf numFmtId="0" fontId="5" fillId="0" borderId="3" xfId="0" applyFont="1" applyBorder="1"/>
    <xf numFmtId="0" fontId="5" fillId="3" borderId="9" xfId="0" applyNumberFormat="1" applyFont="1" applyFill="1" applyBorder="1" applyAlignment="1" applyProtection="1">
      <alignment horizontal="center"/>
    </xf>
    <xf numFmtId="0" fontId="5" fillId="3" borderId="3" xfId="0" applyNumberFormat="1" applyFont="1" applyFill="1" applyBorder="1" applyAlignment="1" applyProtection="1">
      <alignment horizontal="center"/>
    </xf>
    <xf numFmtId="0" fontId="0" fillId="0" borderId="0" xfId="0" applyFill="1" applyAlignment="1">
      <alignment horizontal="center"/>
    </xf>
    <xf numFmtId="0" fontId="0" fillId="3" borderId="2" xfId="0" applyNumberFormat="1" applyFill="1" applyBorder="1" applyAlignment="1" applyProtection="1">
      <alignment horizontal="center"/>
    </xf>
    <xf numFmtId="0" fontId="0" fillId="3" borderId="9" xfId="0" applyNumberFormat="1" applyFill="1" applyBorder="1" applyAlignment="1" applyProtection="1">
      <alignment horizontal="center"/>
    </xf>
    <xf numFmtId="0" fontId="0" fillId="3" borderId="3" xfId="0" applyNumberFormat="1" applyFill="1" applyBorder="1" applyAlignment="1" applyProtection="1">
      <alignment horizontal="center"/>
    </xf>
    <xf numFmtId="49" fontId="0" fillId="3" borderId="2" xfId="0" applyNumberFormat="1" applyFill="1" applyBorder="1" applyAlignment="1" applyProtection="1">
      <alignment horizontal="left"/>
      <protection locked="0"/>
    </xf>
    <xf numFmtId="49" fontId="0" fillId="0" borderId="9" xfId="0" applyNumberFormat="1" applyBorder="1" applyAlignment="1" applyProtection="1">
      <alignment horizontal="left"/>
      <protection locked="0"/>
    </xf>
    <xf numFmtId="49" fontId="0" fillId="0" borderId="3" xfId="0" applyNumberFormat="1" applyBorder="1" applyAlignment="1" applyProtection="1">
      <alignment horizontal="left"/>
      <protection locked="0"/>
    </xf>
    <xf numFmtId="49" fontId="0" fillId="3" borderId="9" xfId="0" applyNumberFormat="1" applyFill="1" applyBorder="1" applyAlignment="1" applyProtection="1">
      <alignment horizontal="left"/>
      <protection locked="0"/>
    </xf>
    <xf numFmtId="49" fontId="0" fillId="3" borderId="3" xfId="0" applyNumberFormat="1" applyFill="1" applyBorder="1" applyAlignment="1" applyProtection="1">
      <alignment horizontal="left"/>
      <protection locked="0"/>
    </xf>
    <xf numFmtId="0" fontId="2" fillId="3" borderId="13" xfId="0" applyNumberFormat="1" applyFont="1" applyFill="1" applyBorder="1" applyProtection="1"/>
    <xf numFmtId="0" fontId="0" fillId="3" borderId="13" xfId="0" applyNumberFormat="1" applyFill="1" applyBorder="1" applyProtection="1"/>
    <xf numFmtId="49" fontId="0" fillId="3" borderId="13" xfId="0" applyNumberFormat="1" applyFill="1" applyBorder="1" applyAlignment="1" applyProtection="1">
      <alignment horizontal="left"/>
      <protection locked="0"/>
    </xf>
    <xf numFmtId="49" fontId="0" fillId="3" borderId="25" xfId="0" applyNumberFormat="1" applyFill="1" applyBorder="1" applyAlignment="1" applyProtection="1">
      <alignment horizontal="left"/>
      <protection locked="0"/>
    </xf>
    <xf numFmtId="0" fontId="5" fillId="7" borderId="14" xfId="0" applyNumberFormat="1" applyFont="1" applyFill="1" applyBorder="1" applyProtection="1"/>
    <xf numFmtId="0" fontId="5" fillId="7" borderId="13" xfId="0" applyNumberFormat="1" applyFont="1" applyFill="1" applyBorder="1" applyProtection="1"/>
    <xf numFmtId="0" fontId="5" fillId="7" borderId="25" xfId="0" applyNumberFormat="1" applyFont="1" applyFill="1" applyBorder="1" applyProtection="1"/>
    <xf numFmtId="0" fontId="0" fillId="3" borderId="0" xfId="0" applyNumberFormat="1" applyFill="1" applyProtection="1"/>
    <xf numFmtId="0" fontId="5" fillId="3" borderId="13" xfId="0" applyNumberFormat="1" applyFont="1" applyFill="1" applyBorder="1" applyProtection="1"/>
    <xf numFmtId="0" fontId="0" fillId="3" borderId="41" xfId="0" applyNumberFormat="1" applyFill="1" applyBorder="1" applyAlignment="1" applyProtection="1">
      <alignment horizontal="left" vertical="center" wrapText="1"/>
    </xf>
    <xf numFmtId="0" fontId="0" fillId="3" borderId="24" xfId="0" applyNumberFormat="1" applyFill="1" applyBorder="1" applyAlignment="1" applyProtection="1">
      <alignment horizontal="left" vertical="center" wrapText="1"/>
    </xf>
    <xf numFmtId="0" fontId="0" fillId="3" borderId="14" xfId="0" applyNumberFormat="1" applyFill="1" applyBorder="1" applyAlignment="1" applyProtection="1">
      <alignment horizontal="left" vertical="center" wrapText="1"/>
    </xf>
    <xf numFmtId="0" fontId="0" fillId="3" borderId="25" xfId="0" applyNumberFormat="1" applyFill="1" applyBorder="1" applyAlignment="1" applyProtection="1">
      <alignment horizontal="left" vertical="center" wrapText="1"/>
    </xf>
    <xf numFmtId="49" fontId="0" fillId="3" borderId="45" xfId="0" applyNumberFormat="1" applyFill="1" applyBorder="1" applyAlignment="1" applyProtection="1">
      <alignment horizontal="left"/>
      <protection locked="0"/>
    </xf>
    <xf numFmtId="49" fontId="0" fillId="3" borderId="12" xfId="0" applyNumberFormat="1" applyFill="1" applyBorder="1" applyAlignment="1" applyProtection="1">
      <alignment horizontal="left"/>
      <protection locked="0"/>
    </xf>
    <xf numFmtId="49" fontId="0" fillId="3" borderId="46" xfId="0" applyNumberFormat="1" applyFill="1" applyBorder="1" applyAlignment="1" applyProtection="1">
      <alignment horizontal="left"/>
      <protection locked="0"/>
    </xf>
    <xf numFmtId="0" fontId="0" fillId="3" borderId="10" xfId="0" applyNumberFormat="1" applyFill="1" applyBorder="1" applyProtection="1"/>
    <xf numFmtId="0" fontId="0" fillId="7" borderId="14" xfId="0" applyNumberFormat="1" applyFill="1" applyBorder="1" applyProtection="1"/>
    <xf numFmtId="0" fontId="0" fillId="7" borderId="13" xfId="0" applyNumberFormat="1" applyFill="1" applyBorder="1" applyProtection="1"/>
    <xf numFmtId="0" fontId="0" fillId="7" borderId="25" xfId="0" applyNumberFormat="1" applyFill="1" applyBorder="1" applyProtection="1"/>
    <xf numFmtId="0" fontId="0" fillId="3" borderId="41" xfId="0" applyNumberFormat="1" applyFill="1" applyBorder="1" applyProtection="1"/>
    <xf numFmtId="0" fontId="0" fillId="3" borderId="14" xfId="0" applyNumberFormat="1" applyFill="1" applyBorder="1" applyProtection="1"/>
    <xf numFmtId="49" fontId="1" fillId="3" borderId="41" xfId="0" applyNumberFormat="1" applyFont="1" applyFill="1" applyBorder="1" applyAlignment="1" applyProtection="1">
      <alignment horizontal="left" vertical="top" wrapText="1"/>
      <protection locked="0"/>
    </xf>
    <xf numFmtId="49" fontId="1" fillId="3" borderId="10" xfId="0" applyNumberFormat="1" applyFont="1" applyFill="1" applyBorder="1" applyAlignment="1" applyProtection="1">
      <alignment horizontal="left" vertical="top" wrapText="1"/>
      <protection locked="0"/>
    </xf>
    <xf numFmtId="49" fontId="1" fillId="3" borderId="24" xfId="0" applyNumberFormat="1" applyFont="1" applyFill="1" applyBorder="1" applyAlignment="1" applyProtection="1">
      <alignment horizontal="left" vertical="top" wrapText="1"/>
      <protection locked="0"/>
    </xf>
    <xf numFmtId="49" fontId="1" fillId="3" borderId="14" xfId="0" applyNumberFormat="1" applyFont="1" applyFill="1" applyBorder="1" applyAlignment="1" applyProtection="1">
      <alignment horizontal="left" vertical="top" wrapText="1"/>
      <protection locked="0"/>
    </xf>
    <xf numFmtId="49" fontId="1" fillId="3" borderId="13" xfId="0" applyNumberFormat="1" applyFont="1" applyFill="1" applyBorder="1" applyAlignment="1" applyProtection="1">
      <alignment horizontal="left" vertical="top" wrapText="1"/>
      <protection locked="0"/>
    </xf>
    <xf numFmtId="49" fontId="1" fillId="3" borderId="25" xfId="0" applyNumberFormat="1" applyFont="1" applyFill="1" applyBorder="1" applyAlignment="1" applyProtection="1">
      <alignment horizontal="left" vertical="top" wrapText="1"/>
      <protection locked="0"/>
    </xf>
    <xf numFmtId="0" fontId="5" fillId="3" borderId="0" xfId="0" applyNumberFormat="1" applyFont="1" applyFill="1" applyProtection="1"/>
    <xf numFmtId="0" fontId="5" fillId="3" borderId="26" xfId="0" applyNumberFormat="1" applyFont="1" applyFill="1" applyBorder="1" applyProtection="1"/>
    <xf numFmtId="0" fontId="2" fillId="9" borderId="0" xfId="0" applyFont="1" applyFill="1" applyAlignment="1"/>
    <xf numFmtId="0" fontId="5" fillId="3" borderId="41" xfId="0" applyNumberFormat="1" applyFont="1" applyFill="1" applyBorder="1" applyProtection="1"/>
    <xf numFmtId="0" fontId="5" fillId="3" borderId="14" xfId="0" applyNumberFormat="1" applyFont="1" applyFill="1" applyBorder="1" applyProtection="1"/>
    <xf numFmtId="0" fontId="5" fillId="3" borderId="15" xfId="0" applyNumberFormat="1" applyFont="1" applyFill="1" applyBorder="1" applyProtection="1"/>
    <xf numFmtId="0" fontId="0" fillId="0" borderId="3" xfId="0" applyBorder="1"/>
    <xf numFmtId="0" fontId="31" fillId="3" borderId="14" xfId="0" applyFont="1" applyFill="1" applyBorder="1" applyAlignment="1" applyProtection="1">
      <alignment horizontal="center"/>
    </xf>
    <xf numFmtId="0" fontId="31" fillId="3" borderId="13" xfId="0" applyFont="1" applyFill="1" applyBorder="1" applyAlignment="1" applyProtection="1">
      <alignment horizontal="center"/>
    </xf>
    <xf numFmtId="0" fontId="31" fillId="3" borderId="25" xfId="0" applyFont="1" applyFill="1" applyBorder="1" applyAlignment="1" applyProtection="1">
      <alignment horizontal="center"/>
    </xf>
    <xf numFmtId="0" fontId="31" fillId="3" borderId="15" xfId="0" applyFont="1" applyFill="1" applyBorder="1" applyAlignment="1" applyProtection="1">
      <alignment horizontal="center"/>
    </xf>
    <xf numFmtId="0" fontId="31" fillId="3" borderId="0" xfId="0" applyFont="1" applyFill="1" applyBorder="1" applyAlignment="1" applyProtection="1">
      <alignment horizontal="center"/>
    </xf>
    <xf numFmtId="0" fontId="31" fillId="3" borderId="26" xfId="0" applyFont="1" applyFill="1" applyBorder="1" applyAlignment="1" applyProtection="1">
      <alignment horizontal="center"/>
    </xf>
    <xf numFmtId="49" fontId="32" fillId="3" borderId="2" xfId="0" applyNumberFormat="1" applyFont="1" applyFill="1" applyBorder="1" applyAlignment="1" applyProtection="1">
      <alignment shrinkToFit="1"/>
      <protection locked="0"/>
    </xf>
    <xf numFmtId="49" fontId="32" fillId="3" borderId="9" xfId="0" applyNumberFormat="1" applyFont="1" applyFill="1" applyBorder="1" applyAlignment="1" applyProtection="1">
      <alignment shrinkToFit="1"/>
      <protection locked="0"/>
    </xf>
    <xf numFmtId="49" fontId="32" fillId="3" borderId="3" xfId="0" applyNumberFormat="1" applyFont="1" applyFill="1" applyBorder="1" applyAlignment="1" applyProtection="1">
      <alignment shrinkToFit="1"/>
      <protection locked="0"/>
    </xf>
    <xf numFmtId="0" fontId="31" fillId="3" borderId="2" xfId="0" applyFont="1" applyFill="1" applyBorder="1" applyAlignment="1" applyProtection="1">
      <alignment horizontal="center"/>
    </xf>
    <xf numFmtId="0" fontId="31" fillId="3" borderId="9" xfId="0" applyFont="1" applyFill="1" applyBorder="1" applyAlignment="1" applyProtection="1">
      <alignment horizontal="center"/>
    </xf>
    <xf numFmtId="0" fontId="31" fillId="3" borderId="3" xfId="0" applyFont="1" applyFill="1" applyBorder="1" applyAlignment="1" applyProtection="1">
      <alignment horizontal="center"/>
    </xf>
    <xf numFmtId="0" fontId="31" fillId="3" borderId="41" xfId="0" applyFont="1" applyFill="1" applyBorder="1" applyAlignment="1" applyProtection="1">
      <alignment horizontal="center"/>
    </xf>
    <xf numFmtId="0" fontId="31" fillId="3" borderId="24" xfId="0" applyFont="1" applyFill="1" applyBorder="1" applyAlignment="1" applyProtection="1">
      <alignment horizontal="center"/>
    </xf>
    <xf numFmtId="0" fontId="31" fillId="3" borderId="10" xfId="0" applyFont="1" applyFill="1" applyBorder="1" applyAlignment="1" applyProtection="1">
      <alignment horizontal="center"/>
    </xf>
    <xf numFmtId="0" fontId="31" fillId="3" borderId="13" xfId="0" applyFont="1" applyFill="1" applyBorder="1" applyAlignment="1">
      <alignment horizontal="right"/>
    </xf>
    <xf numFmtId="0" fontId="31" fillId="3" borderId="13" xfId="0" applyFont="1" applyFill="1" applyBorder="1" applyProtection="1"/>
    <xf numFmtId="0" fontId="31" fillId="3" borderId="10" xfId="0" applyFont="1" applyFill="1" applyBorder="1"/>
    <xf numFmtId="0" fontId="31" fillId="3" borderId="13" xfId="0" applyFont="1" applyFill="1" applyBorder="1" applyAlignment="1" applyProtection="1">
      <alignment horizontal="right"/>
    </xf>
    <xf numFmtId="0" fontId="31" fillId="3" borderId="13" xfId="0" applyFont="1" applyFill="1" applyBorder="1"/>
    <xf numFmtId="0" fontId="31" fillId="3" borderId="0" xfId="0" applyFont="1" applyFill="1" applyBorder="1"/>
    <xf numFmtId="0" fontId="31" fillId="3" borderId="0" xfId="0" applyFont="1" applyFill="1" applyBorder="1" applyProtection="1"/>
    <xf numFmtId="0" fontId="0" fillId="9" borderId="0" xfId="0" applyFill="1"/>
    <xf numFmtId="0" fontId="35" fillId="3" borderId="0" xfId="0" applyFont="1" applyFill="1"/>
    <xf numFmtId="49" fontId="39" fillId="6" borderId="0" xfId="1" applyNumberFormat="1" applyFont="1" applyFill="1" applyBorder="1" applyAlignment="1">
      <alignment horizontal="left"/>
    </xf>
    <xf numFmtId="49" fontId="41" fillId="6" borderId="0" xfId="1" applyNumberFormat="1" applyFont="1" applyFill="1" applyBorder="1" applyAlignment="1">
      <alignment horizontal="left"/>
    </xf>
    <xf numFmtId="0" fontId="0" fillId="3" borderId="13" xfId="0" applyFill="1" applyBorder="1"/>
    <xf numFmtId="0" fontId="0" fillId="3" borderId="10" xfId="0" applyFill="1" applyBorder="1" applyAlignment="1">
      <alignment horizontal="right"/>
    </xf>
    <xf numFmtId="0" fontId="0" fillId="3" borderId="41" xfId="0" applyFill="1" applyBorder="1" applyAlignment="1">
      <alignment horizontal="center"/>
    </xf>
    <xf numFmtId="0" fontId="0" fillId="3" borderId="10" xfId="0" applyFill="1" applyBorder="1" applyAlignment="1">
      <alignment horizontal="center"/>
    </xf>
    <xf numFmtId="0" fontId="0" fillId="3" borderId="24" xfId="0" applyFill="1" applyBorder="1" applyAlignment="1">
      <alignment horizontal="center"/>
    </xf>
    <xf numFmtId="0" fontId="0" fillId="3" borderId="14" xfId="0" applyFill="1" applyBorder="1" applyAlignment="1">
      <alignment horizontal="center"/>
    </xf>
    <xf numFmtId="0" fontId="0" fillId="3" borderId="13" xfId="0" applyFill="1" applyBorder="1" applyAlignment="1">
      <alignment horizontal="center"/>
    </xf>
    <xf numFmtId="0" fontId="0" fillId="3" borderId="25" xfId="0" applyFill="1" applyBorder="1" applyAlignment="1">
      <alignment horizontal="center"/>
    </xf>
    <xf numFmtId="0" fontId="0" fillId="3" borderId="41" xfId="0" applyNumberFormat="1" applyFill="1" applyBorder="1" applyAlignment="1">
      <alignment horizontal="center" vertical="center" wrapText="1"/>
    </xf>
    <xf numFmtId="0" fontId="0" fillId="3" borderId="10" xfId="0" applyNumberFormat="1" applyFill="1" applyBorder="1" applyAlignment="1">
      <alignment horizontal="center" vertical="center" wrapText="1"/>
    </xf>
    <xf numFmtId="0" fontId="0" fillId="3" borderId="24" xfId="0" applyNumberFormat="1" applyFill="1" applyBorder="1" applyAlignment="1">
      <alignment horizontal="center" vertical="center" wrapText="1"/>
    </xf>
    <xf numFmtId="0" fontId="0" fillId="3" borderId="14" xfId="0" applyNumberFormat="1" applyFill="1" applyBorder="1" applyAlignment="1">
      <alignment horizontal="center" vertical="center" wrapText="1"/>
    </xf>
    <xf numFmtId="0" fontId="0" fillId="3" borderId="13" xfId="0" applyNumberFormat="1" applyFill="1" applyBorder="1" applyAlignment="1">
      <alignment horizontal="center" vertical="center" wrapText="1"/>
    </xf>
    <xf numFmtId="0" fontId="0" fillId="3" borderId="25" xfId="0" applyNumberFormat="1" applyFill="1" applyBorder="1" applyAlignment="1">
      <alignment horizontal="center" vertical="center" wrapText="1"/>
    </xf>
    <xf numFmtId="0" fontId="31" fillId="3" borderId="2" xfId="0" applyFont="1" applyFill="1" applyBorder="1" applyAlignment="1" applyProtection="1">
      <alignment horizontal="center"/>
      <protection locked="0"/>
    </xf>
    <xf numFmtId="0" fontId="31" fillId="3" borderId="9" xfId="0" applyFont="1" applyFill="1" applyBorder="1" applyAlignment="1" applyProtection="1">
      <alignment horizontal="center"/>
      <protection locked="0"/>
    </xf>
    <xf numFmtId="0" fontId="31" fillId="3" borderId="3" xfId="0" applyFont="1" applyFill="1" applyBorder="1" applyAlignment="1" applyProtection="1">
      <alignment horizontal="center"/>
      <protection locked="0"/>
    </xf>
    <xf numFmtId="0" fontId="31" fillId="3" borderId="15" xfId="0" applyFont="1" applyFill="1" applyBorder="1" applyAlignment="1" applyProtection="1">
      <alignment horizontal="center"/>
      <protection locked="0"/>
    </xf>
    <xf numFmtId="0" fontId="31" fillId="3" borderId="26" xfId="0" applyFont="1" applyFill="1" applyBorder="1" applyAlignment="1" applyProtection="1">
      <alignment horizontal="center"/>
      <protection locked="0"/>
    </xf>
    <xf numFmtId="0" fontId="31" fillId="3" borderId="41" xfId="0" applyFont="1" applyFill="1" applyBorder="1" applyAlignment="1" applyProtection="1">
      <alignment horizontal="center"/>
      <protection locked="0"/>
    </xf>
    <xf numFmtId="0" fontId="31" fillId="3" borderId="10" xfId="0" applyFont="1" applyFill="1" applyBorder="1" applyAlignment="1" applyProtection="1">
      <alignment horizontal="center"/>
      <protection locked="0"/>
    </xf>
    <xf numFmtId="0" fontId="31" fillId="3" borderId="24" xfId="0" applyFont="1" applyFill="1" applyBorder="1" applyAlignment="1" applyProtection="1">
      <alignment horizontal="center"/>
      <protection locked="0"/>
    </xf>
    <xf numFmtId="0" fontId="31" fillId="3" borderId="0" xfId="0" applyFont="1" applyFill="1" applyBorder="1" applyAlignment="1" applyProtection="1">
      <alignment horizontal="center"/>
      <protection locked="0"/>
    </xf>
    <xf numFmtId="0" fontId="31" fillId="3" borderId="14" xfId="0" applyFont="1" applyFill="1" applyBorder="1" applyAlignment="1" applyProtection="1">
      <alignment horizontal="center"/>
      <protection locked="0"/>
    </xf>
    <xf numFmtId="0" fontId="31" fillId="3" borderId="13" xfId="0" applyFont="1" applyFill="1" applyBorder="1" applyAlignment="1" applyProtection="1">
      <alignment horizontal="center"/>
      <protection locked="0"/>
    </xf>
    <xf numFmtId="0" fontId="31" fillId="3" borderId="25" xfId="0" applyFont="1" applyFill="1" applyBorder="1" applyAlignment="1" applyProtection="1">
      <alignment horizontal="center"/>
      <protection locked="0"/>
    </xf>
    <xf numFmtId="0" fontId="31" fillId="9" borderId="0" xfId="0" applyFont="1" applyFill="1"/>
    <xf numFmtId="1" fontId="32" fillId="3" borderId="2" xfId="0" applyNumberFormat="1" applyFont="1" applyFill="1" applyBorder="1" applyAlignment="1" applyProtection="1">
      <alignment shrinkToFit="1"/>
      <protection locked="0"/>
    </xf>
    <xf numFmtId="1" fontId="32" fillId="3" borderId="3" xfId="0" applyNumberFormat="1" applyFont="1" applyFill="1" applyBorder="1" applyAlignment="1" applyProtection="1">
      <alignment shrinkToFit="1"/>
      <protection locked="0"/>
    </xf>
    <xf numFmtId="1" fontId="32" fillId="3" borderId="9" xfId="0" applyNumberFormat="1" applyFont="1" applyFill="1" applyBorder="1" applyAlignment="1" applyProtection="1">
      <alignment shrinkToFit="1"/>
      <protection locked="0"/>
    </xf>
    <xf numFmtId="0" fontId="31" fillId="6" borderId="0" xfId="1" applyFont="1" applyFill="1" applyBorder="1"/>
    <xf numFmtId="49" fontId="32" fillId="6" borderId="21" xfId="1" applyNumberFormat="1" applyFont="1" applyFill="1" applyBorder="1" applyAlignment="1" applyProtection="1">
      <alignment shrinkToFit="1"/>
      <protection locked="0"/>
    </xf>
    <xf numFmtId="0" fontId="31" fillId="6" borderId="19" xfId="1" applyFont="1" applyFill="1" applyBorder="1" applyAlignment="1" applyProtection="1">
      <alignment horizontal="center"/>
    </xf>
    <xf numFmtId="0" fontId="31" fillId="6" borderId="17" xfId="1" applyFont="1" applyFill="1" applyBorder="1" applyAlignment="1" applyProtection="1">
      <alignment horizontal="center"/>
    </xf>
    <xf numFmtId="0" fontId="31" fillId="6" borderId="21" xfId="1" applyFont="1" applyFill="1" applyBorder="1" applyAlignment="1" applyProtection="1">
      <alignment horizontal="center"/>
    </xf>
    <xf numFmtId="0" fontId="31" fillId="6" borderId="16" xfId="1" applyFont="1" applyFill="1" applyBorder="1" applyAlignment="1" applyProtection="1">
      <alignment horizontal="center"/>
    </xf>
    <xf numFmtId="0" fontId="37" fillId="6" borderId="30" xfId="1" applyFont="1" applyFill="1" applyBorder="1"/>
    <xf numFmtId="0" fontId="35" fillId="6" borderId="29" xfId="1" applyFont="1" applyFill="1" applyBorder="1"/>
    <xf numFmtId="0" fontId="37" fillId="6" borderId="44" xfId="1" applyFont="1" applyFill="1" applyBorder="1"/>
    <xf numFmtId="0" fontId="37" fillId="6" borderId="29" xfId="1" applyFont="1" applyFill="1" applyBorder="1"/>
    <xf numFmtId="0" fontId="31" fillId="6" borderId="29" xfId="1" applyFont="1" applyFill="1" applyBorder="1" applyAlignment="1">
      <alignment horizontal="right"/>
    </xf>
    <xf numFmtId="0" fontId="42" fillId="6" borderId="29" xfId="1" applyFont="1" applyFill="1" applyBorder="1"/>
    <xf numFmtId="0" fontId="31" fillId="6" borderId="20" xfId="1" applyFont="1" applyFill="1" applyBorder="1" applyAlignment="1" applyProtection="1">
      <alignment horizontal="center"/>
    </xf>
    <xf numFmtId="0" fontId="31" fillId="6" borderId="48" xfId="1" applyFont="1" applyFill="1" applyBorder="1" applyAlignment="1" applyProtection="1">
      <alignment horizontal="center"/>
    </xf>
    <xf numFmtId="0" fontId="31" fillId="6" borderId="23" xfId="1" applyFont="1" applyFill="1" applyBorder="1" applyAlignment="1" applyProtection="1">
      <alignment horizontal="center"/>
    </xf>
    <xf numFmtId="0" fontId="35" fillId="6" borderId="0" xfId="1" applyFont="1" applyFill="1" applyBorder="1"/>
    <xf numFmtId="1" fontId="31" fillId="6" borderId="21" xfId="1" applyNumberFormat="1" applyFont="1" applyFill="1" applyBorder="1" applyAlignment="1" applyProtection="1">
      <alignment shrinkToFit="1"/>
      <protection locked="0"/>
    </xf>
    <xf numFmtId="49" fontId="31" fillId="6" borderId="21" xfId="1" applyNumberFormat="1" applyFont="1" applyFill="1" applyBorder="1" applyAlignment="1" applyProtection="1">
      <alignment shrinkToFit="1"/>
      <protection locked="0"/>
    </xf>
    <xf numFmtId="49" fontId="31" fillId="6" borderId="20" xfId="1" applyNumberFormat="1" applyFont="1" applyFill="1" applyBorder="1" applyAlignment="1" applyProtection="1">
      <alignment shrinkToFit="1"/>
      <protection locked="0"/>
    </xf>
    <xf numFmtId="49" fontId="31" fillId="6" borderId="48" xfId="1" applyNumberFormat="1" applyFont="1" applyFill="1" applyBorder="1" applyAlignment="1" applyProtection="1">
      <alignment shrinkToFit="1"/>
      <protection locked="0"/>
    </xf>
    <xf numFmtId="49" fontId="31" fillId="6" borderId="23" xfId="1" applyNumberFormat="1" applyFont="1" applyFill="1" applyBorder="1" applyAlignment="1" applyProtection="1">
      <alignment shrinkToFit="1"/>
      <protection locked="0"/>
    </xf>
    <xf numFmtId="0" fontId="31" fillId="6" borderId="18" xfId="1" applyFont="1" applyFill="1" applyBorder="1" applyAlignment="1" applyProtection="1">
      <alignment horizontal="center"/>
    </xf>
    <xf numFmtId="0" fontId="31" fillId="6" borderId="0" xfId="1" applyFont="1" applyFill="1" applyBorder="1" applyAlignment="1" applyProtection="1">
      <alignment horizontal="center"/>
    </xf>
    <xf numFmtId="0" fontId="31" fillId="6" borderId="42" xfId="1" applyFont="1" applyFill="1" applyBorder="1" applyAlignment="1" applyProtection="1">
      <alignment horizontal="center"/>
    </xf>
    <xf numFmtId="0" fontId="31" fillId="6" borderId="27" xfId="1" applyFont="1" applyFill="1" applyBorder="1" applyAlignment="1" applyProtection="1">
      <alignment horizontal="center"/>
    </xf>
    <xf numFmtId="0" fontId="31" fillId="6" borderId="30" xfId="1" applyFont="1" applyFill="1" applyBorder="1" applyAlignment="1" applyProtection="1">
      <alignment horizontal="center"/>
    </xf>
    <xf numFmtId="0" fontId="31" fillId="6" borderId="43" xfId="1" applyFont="1" applyFill="1" applyBorder="1" applyAlignment="1" applyProtection="1">
      <alignment horizontal="center"/>
    </xf>
    <xf numFmtId="0" fontId="31" fillId="0" borderId="27" xfId="1" applyFont="1" applyFill="1" applyBorder="1" applyAlignment="1" applyProtection="1">
      <alignment horizontal="center" vertical="center"/>
    </xf>
    <xf numFmtId="0" fontId="31" fillId="0" borderId="43" xfId="0" applyFont="1" applyBorder="1" applyAlignment="1" applyProtection="1">
      <alignment horizontal="center" vertical="center"/>
    </xf>
    <xf numFmtId="0" fontId="31" fillId="0" borderId="18" xfId="0" applyFont="1" applyBorder="1" applyAlignment="1" applyProtection="1">
      <alignment horizontal="center" vertical="center"/>
    </xf>
    <xf numFmtId="0" fontId="31" fillId="0" borderId="42" xfId="0" applyFont="1" applyBorder="1" applyAlignment="1" applyProtection="1">
      <alignment horizontal="center" vertical="center"/>
    </xf>
    <xf numFmtId="0" fontId="31" fillId="0" borderId="28" xfId="0" applyFont="1" applyBorder="1" applyAlignment="1" applyProtection="1">
      <alignment horizontal="center" vertical="center"/>
    </xf>
    <xf numFmtId="0" fontId="31" fillId="0" borderId="44" xfId="0" applyFont="1" applyBorder="1" applyAlignment="1" applyProtection="1">
      <alignment horizontal="center" vertical="center"/>
    </xf>
    <xf numFmtId="0" fontId="27" fillId="6" borderId="10" xfId="1" applyFill="1" applyBorder="1" applyAlignment="1">
      <alignment horizontal="right"/>
    </xf>
    <xf numFmtId="0" fontId="31" fillId="6" borderId="29" xfId="1" applyFont="1" applyFill="1" applyBorder="1"/>
    <xf numFmtId="0" fontId="31" fillId="6" borderId="44" xfId="1" applyFont="1" applyFill="1" applyBorder="1" applyAlignment="1">
      <alignment horizontal="right"/>
    </xf>
    <xf numFmtId="0" fontId="31" fillId="6" borderId="28" xfId="1" applyFont="1" applyFill="1" applyBorder="1" applyAlignment="1" applyProtection="1">
      <alignment horizontal="center"/>
    </xf>
    <xf numFmtId="0" fontId="31" fillId="6" borderId="29" xfId="1" applyFont="1" applyFill="1" applyBorder="1" applyAlignment="1" applyProtection="1">
      <alignment horizontal="center"/>
    </xf>
    <xf numFmtId="0" fontId="31" fillId="6" borderId="44" xfId="1" applyFont="1" applyFill="1" applyBorder="1" applyAlignment="1" applyProtection="1">
      <alignment horizontal="center"/>
    </xf>
    <xf numFmtId="0" fontId="37" fillId="6" borderId="0" xfId="1" applyFont="1" applyFill="1" applyBorder="1"/>
    <xf numFmtId="0" fontId="0" fillId="0" borderId="30" xfId="0" applyBorder="1" applyAlignment="1">
      <alignment horizontal="center"/>
    </xf>
    <xf numFmtId="0" fontId="0" fillId="0" borderId="43" xfId="0" applyBorder="1" applyAlignment="1">
      <alignment horizontal="center"/>
    </xf>
    <xf numFmtId="0" fontId="0" fillId="0" borderId="0" xfId="0" applyAlignment="1">
      <alignment horizontal="center"/>
    </xf>
    <xf numFmtId="0" fontId="0" fillId="0" borderId="42" xfId="0" applyBorder="1" applyAlignment="1">
      <alignment horizontal="center"/>
    </xf>
    <xf numFmtId="0" fontId="0" fillId="0" borderId="48" xfId="0" applyBorder="1" applyAlignment="1">
      <alignment horizontal="center"/>
    </xf>
    <xf numFmtId="0" fontId="0" fillId="0" borderId="23" xfId="0" applyBorder="1" applyAlignment="1">
      <alignment horizontal="center"/>
    </xf>
    <xf numFmtId="49" fontId="32" fillId="6" borderId="20" xfId="1" applyNumberFormat="1" applyFont="1" applyFill="1" applyBorder="1" applyAlignment="1" applyProtection="1">
      <alignment shrinkToFit="1"/>
      <protection locked="0"/>
    </xf>
    <xf numFmtId="49" fontId="32" fillId="6" borderId="48" xfId="1" applyNumberFormat="1" applyFont="1" applyFill="1" applyBorder="1" applyAlignment="1" applyProtection="1">
      <alignment shrinkToFit="1"/>
      <protection locked="0"/>
    </xf>
    <xf numFmtId="0" fontId="0" fillId="0" borderId="48" xfId="0" applyBorder="1" applyAlignment="1" applyProtection="1">
      <alignment shrinkToFit="1"/>
      <protection locked="0"/>
    </xf>
    <xf numFmtId="0" fontId="0" fillId="0" borderId="23" xfId="0" applyBorder="1" applyAlignment="1" applyProtection="1">
      <alignment shrinkToFit="1"/>
      <protection locked="0"/>
    </xf>
    <xf numFmtId="0" fontId="0" fillId="0" borderId="29" xfId="0" applyBorder="1" applyAlignment="1">
      <alignment horizontal="center"/>
    </xf>
    <xf numFmtId="0" fontId="0" fillId="0" borderId="44" xfId="0" applyBorder="1" applyAlignment="1">
      <alignment horizontal="center"/>
    </xf>
    <xf numFmtId="0" fontId="31" fillId="6" borderId="21" xfId="1" applyNumberFormat="1" applyFont="1" applyFill="1" applyBorder="1" applyAlignment="1" applyProtection="1">
      <alignment shrinkToFit="1"/>
      <protection locked="0"/>
    </xf>
    <xf numFmtId="0" fontId="38" fillId="6" borderId="0" xfId="1" applyFont="1" applyFill="1" applyBorder="1" applyAlignment="1"/>
    <xf numFmtId="0" fontId="31" fillId="6" borderId="28" xfId="1" applyFont="1" applyFill="1" applyBorder="1"/>
    <xf numFmtId="0" fontId="27" fillId="6" borderId="29" xfId="1" applyFill="1" applyBorder="1"/>
    <xf numFmtId="0" fontId="27" fillId="8" borderId="0" xfId="1" applyFill="1" applyBorder="1"/>
    <xf numFmtId="0" fontId="27" fillId="6" borderId="16" xfId="1" applyFont="1" applyFill="1" applyBorder="1" applyAlignment="1">
      <alignment horizontal="center"/>
    </xf>
    <xf numFmtId="0" fontId="27" fillId="6" borderId="49" xfId="1" applyNumberFormat="1" applyFill="1" applyBorder="1" applyAlignment="1">
      <alignment horizontal="center" vertical="center" wrapText="1"/>
    </xf>
    <xf numFmtId="0" fontId="27" fillId="6" borderId="50" xfId="1" applyNumberFormat="1" applyFill="1" applyBorder="1" applyAlignment="1">
      <alignment horizontal="center" vertical="center" wrapText="1"/>
    </xf>
    <xf numFmtId="0" fontId="27" fillId="6" borderId="51" xfId="1" applyNumberFormat="1" applyFill="1" applyBorder="1" applyAlignment="1">
      <alignment horizontal="center" vertical="center" wrapText="1"/>
    </xf>
    <xf numFmtId="0" fontId="27" fillId="6" borderId="52" xfId="1" applyNumberFormat="1" applyFill="1" applyBorder="1" applyAlignment="1">
      <alignment horizontal="center" vertical="center" wrapText="1"/>
    </xf>
    <xf numFmtId="0" fontId="27" fillId="6" borderId="19" xfId="1" applyFont="1" applyFill="1" applyBorder="1" applyAlignment="1">
      <alignment horizontal="center"/>
    </xf>
    <xf numFmtId="0" fontId="37" fillId="8" borderId="0" xfId="1" applyFont="1" applyFill="1" applyBorder="1"/>
    <xf numFmtId="0" fontId="35" fillId="3" borderId="2" xfId="0" applyFont="1" applyFill="1" applyBorder="1" applyProtection="1"/>
    <xf numFmtId="0" fontId="35" fillId="3" borderId="9" xfId="0" applyFont="1" applyFill="1" applyBorder="1" applyProtection="1"/>
    <xf numFmtId="0" fontId="35" fillId="3" borderId="3" xfId="0" applyFont="1" applyFill="1" applyBorder="1" applyProtection="1"/>
    <xf numFmtId="49" fontId="32" fillId="3" borderId="2" xfId="0" applyNumberFormat="1" applyFont="1" applyFill="1" applyBorder="1" applyAlignment="1" applyProtection="1">
      <alignment horizontal="left" indent="2" shrinkToFit="1"/>
      <protection locked="0"/>
    </xf>
    <xf numFmtId="49" fontId="32" fillId="3" borderId="9" xfId="0" applyNumberFormat="1" applyFont="1" applyFill="1" applyBorder="1" applyAlignment="1" applyProtection="1">
      <alignment horizontal="left" indent="2" shrinkToFit="1"/>
      <protection locked="0"/>
    </xf>
    <xf numFmtId="49" fontId="32" fillId="3" borderId="3" xfId="0" applyNumberFormat="1" applyFont="1" applyFill="1" applyBorder="1" applyAlignment="1" applyProtection="1">
      <alignment horizontal="left" indent="2" shrinkToFit="1"/>
      <protection locked="0"/>
    </xf>
    <xf numFmtId="49" fontId="31" fillId="3" borderId="2" xfId="0" applyNumberFormat="1" applyFont="1" applyFill="1" applyBorder="1" applyAlignment="1" applyProtection="1">
      <alignment horizontal="left" indent="2"/>
      <protection locked="0"/>
    </xf>
    <xf numFmtId="49" fontId="31" fillId="3" borderId="9" xfId="0" applyNumberFormat="1" applyFont="1" applyFill="1" applyBorder="1" applyAlignment="1" applyProtection="1">
      <alignment horizontal="left" indent="2"/>
      <protection locked="0"/>
    </xf>
    <xf numFmtId="49" fontId="31" fillId="3" borderId="3" xfId="0" applyNumberFormat="1" applyFont="1" applyFill="1" applyBorder="1" applyAlignment="1" applyProtection="1">
      <alignment horizontal="left" indent="2"/>
      <protection locked="0"/>
    </xf>
    <xf numFmtId="49" fontId="43" fillId="3" borderId="2" xfId="0" applyNumberFormat="1" applyFont="1" applyFill="1" applyBorder="1" applyAlignment="1" applyProtection="1">
      <alignment horizontal="left" wrapText="1" indent="2"/>
      <protection locked="0"/>
    </xf>
    <xf numFmtId="49" fontId="43" fillId="3" borderId="9" xfId="0" applyNumberFormat="1" applyFont="1" applyFill="1" applyBorder="1" applyAlignment="1" applyProtection="1">
      <alignment horizontal="left" wrapText="1" indent="2"/>
      <protection locked="0"/>
    </xf>
    <xf numFmtId="49" fontId="43" fillId="3" borderId="3" xfId="0" applyNumberFormat="1" applyFont="1" applyFill="1" applyBorder="1" applyAlignment="1" applyProtection="1">
      <alignment horizontal="left" wrapText="1" indent="2"/>
      <protection locked="0"/>
    </xf>
    <xf numFmtId="0" fontId="31" fillId="3" borderId="0" xfId="0" applyFont="1" applyFill="1" applyProtection="1"/>
    <xf numFmtId="0" fontId="31" fillId="3" borderId="41" xfId="0" applyFont="1" applyFill="1" applyBorder="1" applyProtection="1"/>
    <xf numFmtId="0" fontId="31" fillId="3" borderId="10" xfId="0" applyFont="1" applyFill="1" applyBorder="1" applyProtection="1"/>
    <xf numFmtId="0" fontId="31" fillId="3" borderId="24" xfId="0" applyFont="1" applyFill="1" applyBorder="1" applyProtection="1"/>
    <xf numFmtId="0" fontId="31" fillId="3" borderId="14" xfId="0" applyFont="1" applyFill="1" applyBorder="1" applyProtection="1"/>
    <xf numFmtId="0" fontId="31" fillId="3" borderId="25" xfId="0" applyFont="1" applyFill="1" applyBorder="1" applyProtection="1"/>
    <xf numFmtId="49" fontId="43" fillId="3" borderId="2" xfId="0" applyNumberFormat="1" applyFont="1" applyFill="1" applyBorder="1" applyAlignment="1" applyProtection="1">
      <alignment horizontal="left" vertical="center" wrapText="1" indent="2"/>
      <protection locked="0"/>
    </xf>
    <xf numFmtId="49" fontId="43" fillId="3" borderId="9" xfId="0" applyNumberFormat="1" applyFont="1" applyFill="1" applyBorder="1" applyAlignment="1" applyProtection="1">
      <alignment horizontal="left" vertical="center" wrapText="1" indent="2"/>
      <protection locked="0"/>
    </xf>
    <xf numFmtId="49" fontId="43" fillId="3" borderId="3" xfId="0" applyNumberFormat="1" applyFont="1" applyFill="1" applyBorder="1" applyAlignment="1" applyProtection="1">
      <alignment horizontal="left" vertical="center" wrapText="1" indent="2"/>
      <protection locked="0"/>
    </xf>
    <xf numFmtId="49" fontId="31" fillId="3" borderId="2" xfId="0" applyNumberFormat="1" applyFont="1" applyFill="1" applyBorder="1" applyAlignment="1" applyProtection="1">
      <alignment horizontal="left" vertical="center" indent="2"/>
      <protection locked="0"/>
    </xf>
    <xf numFmtId="49" fontId="31" fillId="3" borderId="9" xfId="0" applyNumberFormat="1" applyFont="1" applyFill="1" applyBorder="1" applyAlignment="1" applyProtection="1">
      <alignment horizontal="left" vertical="center" indent="2"/>
      <protection locked="0"/>
    </xf>
    <xf numFmtId="49" fontId="31" fillId="3" borderId="3" xfId="0" applyNumberFormat="1" applyFont="1" applyFill="1" applyBorder="1" applyAlignment="1" applyProtection="1">
      <alignment horizontal="left" vertical="center" indent="2"/>
      <protection locked="0"/>
    </xf>
    <xf numFmtId="0" fontId="31" fillId="3" borderId="0" xfId="0" applyFont="1" applyFill="1" applyAlignment="1" applyProtection="1">
      <alignment horizontal="right"/>
    </xf>
    <xf numFmtId="49" fontId="43" fillId="3" borderId="41" xfId="0" applyNumberFormat="1" applyFont="1" applyFill="1" applyBorder="1" applyAlignment="1" applyProtection="1">
      <alignment horizontal="left" vertical="center" wrapText="1" indent="2"/>
      <protection locked="0"/>
    </xf>
    <xf numFmtId="49" fontId="43" fillId="3" borderId="10" xfId="0" applyNumberFormat="1" applyFont="1" applyFill="1" applyBorder="1" applyAlignment="1" applyProtection="1">
      <alignment horizontal="left" vertical="center" wrapText="1" indent="2"/>
      <protection locked="0"/>
    </xf>
    <xf numFmtId="49" fontId="43" fillId="3" borderId="24" xfId="0" applyNumberFormat="1" applyFont="1" applyFill="1" applyBorder="1" applyAlignment="1" applyProtection="1">
      <alignment horizontal="left" vertical="center" wrapText="1" indent="2"/>
      <protection locked="0"/>
    </xf>
    <xf numFmtId="0" fontId="35" fillId="3" borderId="13" xfId="0" applyFont="1" applyFill="1" applyBorder="1" applyProtection="1"/>
    <xf numFmtId="0" fontId="35" fillId="3" borderId="0" xfId="0" applyFont="1" applyFill="1" applyBorder="1" applyProtection="1"/>
    <xf numFmtId="0" fontId="31" fillId="6" borderId="30" xfId="1" applyFont="1" applyFill="1" applyBorder="1"/>
    <xf numFmtId="0" fontId="31" fillId="6" borderId="44" xfId="1" applyFont="1" applyFill="1" applyBorder="1"/>
    <xf numFmtId="0" fontId="26" fillId="6" borderId="29" xfId="1" applyFont="1" applyFill="1" applyBorder="1"/>
    <xf numFmtId="0" fontId="26" fillId="6" borderId="16" xfId="1" applyFont="1" applyFill="1" applyBorder="1" applyAlignment="1">
      <alignment horizontal="center"/>
    </xf>
    <xf numFmtId="0" fontId="26" fillId="6" borderId="21" xfId="1" applyNumberFormat="1" applyFont="1" applyFill="1" applyBorder="1" applyAlignment="1">
      <alignment horizontal="center" vertical="center" wrapText="1"/>
    </xf>
    <xf numFmtId="0" fontId="26" fillId="6" borderId="19" xfId="1" applyFont="1" applyFill="1" applyBorder="1" applyAlignment="1">
      <alignment horizontal="center"/>
    </xf>
    <xf numFmtId="0" fontId="26" fillId="6" borderId="30" xfId="1" applyFont="1" applyFill="1" applyBorder="1" applyAlignment="1">
      <alignment horizontal="right"/>
    </xf>
    <xf numFmtId="0" fontId="31" fillId="6" borderId="42" xfId="1" applyFont="1" applyFill="1" applyBorder="1"/>
    <xf numFmtId="0" fontId="31" fillId="3" borderId="11" xfId="0" applyFont="1" applyFill="1" applyBorder="1" applyAlignment="1" applyProtection="1">
      <alignment horizontal="center" wrapText="1"/>
    </xf>
    <xf numFmtId="0" fontId="31" fillId="3" borderId="22" xfId="0" applyFont="1" applyFill="1" applyBorder="1" applyAlignment="1" applyProtection="1">
      <alignment horizontal="center" wrapText="1"/>
    </xf>
    <xf numFmtId="0" fontId="31" fillId="3" borderId="7" xfId="0" applyFont="1" applyFill="1" applyBorder="1" applyAlignment="1" applyProtection="1">
      <alignment horizontal="center" wrapText="1"/>
    </xf>
    <xf numFmtId="0" fontId="31" fillId="3" borderId="11" xfId="0" applyFont="1" applyFill="1" applyBorder="1" applyAlignment="1" applyProtection="1">
      <alignment horizontal="left"/>
    </xf>
    <xf numFmtId="0" fontId="31" fillId="3" borderId="22" xfId="0" applyFont="1" applyFill="1" applyBorder="1" applyAlignment="1" applyProtection="1">
      <alignment horizontal="left"/>
    </xf>
    <xf numFmtId="0" fontId="31" fillId="3" borderId="41" xfId="0" applyFont="1" applyFill="1" applyBorder="1" applyAlignment="1" applyProtection="1">
      <alignment horizontal="center" wrapText="1"/>
    </xf>
    <xf numFmtId="0" fontId="31" fillId="3" borderId="24" xfId="0" applyFont="1" applyFill="1" applyBorder="1" applyAlignment="1" applyProtection="1">
      <alignment horizontal="center" wrapText="1"/>
    </xf>
    <xf numFmtId="0" fontId="31" fillId="3" borderId="14" xfId="0" applyFont="1" applyFill="1" applyBorder="1" applyAlignment="1" applyProtection="1">
      <alignment horizontal="center" wrapText="1"/>
    </xf>
    <xf numFmtId="0" fontId="31" fillId="3" borderId="25" xfId="0" applyFont="1" applyFill="1" applyBorder="1" applyAlignment="1" applyProtection="1">
      <alignment horizontal="center" wrapText="1"/>
    </xf>
    <xf numFmtId="0" fontId="31" fillId="3" borderId="13" xfId="0" applyFont="1" applyFill="1" applyBorder="1" applyAlignment="1" applyProtection="1">
      <alignment wrapText="1"/>
    </xf>
    <xf numFmtId="0" fontId="27" fillId="8" borderId="29" xfId="1" applyFill="1" applyBorder="1"/>
    <xf numFmtId="0" fontId="27" fillId="8" borderId="16" xfId="1" applyFont="1" applyFill="1" applyBorder="1" applyAlignment="1">
      <alignment horizontal="center"/>
    </xf>
    <xf numFmtId="0" fontId="27" fillId="8" borderId="21" xfId="1" applyNumberFormat="1" applyFill="1" applyBorder="1" applyAlignment="1">
      <alignment horizontal="center" vertical="center" wrapText="1"/>
    </xf>
    <xf numFmtId="0" fontId="27" fillId="8" borderId="19" xfId="1" applyFont="1" applyFill="1" applyBorder="1" applyAlignment="1">
      <alignment horizontal="center"/>
    </xf>
    <xf numFmtId="0" fontId="0" fillId="9" borderId="30" xfId="0" applyFill="1" applyBorder="1" applyAlignment="1">
      <alignment horizontal="right"/>
    </xf>
    <xf numFmtId="0" fontId="31" fillId="6" borderId="0" xfId="1" applyFont="1" applyFill="1" applyBorder="1" applyProtection="1"/>
    <xf numFmtId="0" fontId="31" fillId="6" borderId="42" xfId="1" applyFont="1" applyFill="1" applyBorder="1" applyProtection="1"/>
    <xf numFmtId="0" fontId="31" fillId="6" borderId="41" xfId="1" applyFont="1" applyFill="1" applyBorder="1" applyAlignment="1" applyProtection="1">
      <alignment horizontal="center"/>
      <protection locked="0"/>
    </xf>
    <xf numFmtId="0" fontId="31" fillId="6" borderId="10" xfId="1" applyFont="1" applyFill="1" applyBorder="1" applyAlignment="1" applyProtection="1">
      <alignment horizontal="center"/>
      <protection locked="0"/>
    </xf>
    <xf numFmtId="0" fontId="31" fillId="6" borderId="24" xfId="1" applyFont="1" applyFill="1" applyBorder="1" applyAlignment="1" applyProtection="1">
      <alignment horizontal="center"/>
      <protection locked="0"/>
    </xf>
    <xf numFmtId="0" fontId="35" fillId="6" borderId="0" xfId="1" applyFont="1" applyFill="1" applyBorder="1" applyProtection="1"/>
    <xf numFmtId="49" fontId="39" fillId="6" borderId="0" xfId="1" applyNumberFormat="1" applyFont="1" applyFill="1" applyBorder="1" applyAlignment="1" applyProtection="1">
      <alignment horizontal="left"/>
      <protection locked="0"/>
    </xf>
    <xf numFmtId="49" fontId="41" fillId="6" borderId="0" xfId="1" applyNumberFormat="1" applyFont="1" applyFill="1" applyBorder="1" applyAlignment="1" applyProtection="1">
      <alignment horizontal="left"/>
      <protection locked="0"/>
    </xf>
    <xf numFmtId="0" fontId="31" fillId="7" borderId="53" xfId="0" applyFont="1" applyFill="1" applyBorder="1" applyAlignment="1" applyProtection="1">
      <alignment horizontal="center"/>
      <protection locked="0"/>
    </xf>
    <xf numFmtId="0" fontId="31" fillId="7" borderId="48" xfId="0" applyFont="1" applyFill="1" applyBorder="1" applyAlignment="1" applyProtection="1">
      <alignment horizontal="center"/>
      <protection locked="0"/>
    </xf>
    <xf numFmtId="0" fontId="35" fillId="6" borderId="29" xfId="1" applyFont="1" applyFill="1" applyBorder="1" applyProtection="1"/>
    <xf numFmtId="0" fontId="31" fillId="6" borderId="21" xfId="1" applyFont="1" applyFill="1" applyBorder="1" applyAlignment="1" applyProtection="1">
      <alignment horizontal="center"/>
      <protection locked="0"/>
    </xf>
    <xf numFmtId="0" fontId="31" fillId="6" borderId="16" xfId="1" applyFont="1" applyFill="1" applyBorder="1" applyAlignment="1" applyProtection="1">
      <alignment horizontal="center"/>
      <protection locked="0"/>
    </xf>
    <xf numFmtId="49" fontId="32" fillId="0" borderId="21" xfId="1" applyNumberFormat="1" applyFont="1" applyFill="1" applyBorder="1" applyAlignment="1" applyProtection="1">
      <alignment wrapText="1"/>
      <protection locked="0"/>
    </xf>
    <xf numFmtId="0" fontId="30" fillId="6" borderId="30" xfId="1" applyFont="1" applyFill="1" applyBorder="1" applyAlignment="1">
      <alignment horizontal="right"/>
    </xf>
    <xf numFmtId="49" fontId="32" fillId="6" borderId="21" xfId="1" applyNumberFormat="1" applyFont="1" applyFill="1" applyBorder="1" applyAlignment="1" applyProtection="1">
      <alignment wrapText="1"/>
      <protection locked="0"/>
    </xf>
    <xf numFmtId="0" fontId="31" fillId="6" borderId="19" xfId="1" applyFont="1" applyFill="1" applyBorder="1" applyAlignment="1" applyProtection="1">
      <alignment horizontal="center"/>
      <protection locked="0"/>
    </xf>
    <xf numFmtId="49" fontId="32" fillId="3" borderId="54" xfId="0" applyNumberFormat="1" applyFont="1" applyFill="1" applyBorder="1" applyAlignment="1" applyProtection="1">
      <alignment horizontal="left" shrinkToFit="1"/>
      <protection locked="0"/>
    </xf>
    <xf numFmtId="49" fontId="32" fillId="3" borderId="55" xfId="0" applyNumberFormat="1" applyFont="1" applyFill="1" applyBorder="1" applyAlignment="1" applyProtection="1">
      <alignment horizontal="left" shrinkToFit="1"/>
      <protection locked="0"/>
    </xf>
    <xf numFmtId="0" fontId="35" fillId="6" borderId="0" xfId="1" applyNumberFormat="1" applyFont="1" applyFill="1" applyBorder="1" applyAlignment="1" applyProtection="1">
      <alignment horizontal="left"/>
    </xf>
    <xf numFmtId="0" fontId="5" fillId="9" borderId="29" xfId="0" applyFont="1" applyFill="1" applyBorder="1" applyAlignment="1"/>
    <xf numFmtId="0" fontId="0" fillId="9" borderId="29" xfId="0" applyFill="1" applyBorder="1" applyAlignment="1"/>
    <xf numFmtId="0" fontId="5" fillId="9" borderId="29" xfId="0" applyFont="1" applyFill="1" applyBorder="1" applyAlignment="1">
      <alignment horizontal="right"/>
    </xf>
    <xf numFmtId="0" fontId="0" fillId="9" borderId="29" xfId="0" applyFill="1" applyBorder="1" applyAlignment="1">
      <alignment horizontal="right"/>
    </xf>
    <xf numFmtId="49" fontId="32" fillId="3" borderId="56" xfId="0" applyNumberFormat="1" applyFont="1" applyFill="1" applyBorder="1" applyAlignment="1" applyProtection="1">
      <alignment horizontal="left" shrinkToFit="1"/>
      <protection locked="0"/>
    </xf>
    <xf numFmtId="0" fontId="31" fillId="6" borderId="27" xfId="1" applyFont="1" applyFill="1" applyBorder="1" applyAlignment="1" applyProtection="1">
      <alignment horizontal="center" vertical="center"/>
    </xf>
    <xf numFmtId="0" fontId="31" fillId="6" borderId="30" xfId="1" applyFont="1" applyFill="1" applyBorder="1" applyAlignment="1" applyProtection="1">
      <alignment horizontal="center" vertical="center"/>
    </xf>
    <xf numFmtId="0" fontId="31" fillId="6" borderId="43" xfId="1" applyFont="1" applyFill="1" applyBorder="1" applyAlignment="1" applyProtection="1">
      <alignment horizontal="center" vertical="center"/>
    </xf>
    <xf numFmtId="0" fontId="31" fillId="6" borderId="18" xfId="1" applyFont="1" applyFill="1" applyBorder="1" applyAlignment="1" applyProtection="1">
      <alignment horizontal="center" vertical="center"/>
    </xf>
    <xf numFmtId="0" fontId="31" fillId="6" borderId="0" xfId="1" applyFont="1" applyFill="1" applyBorder="1" applyAlignment="1" applyProtection="1">
      <alignment horizontal="center" vertical="center"/>
    </xf>
    <xf numFmtId="0" fontId="31" fillId="6" borderId="42" xfId="1" applyFont="1" applyFill="1" applyBorder="1" applyAlignment="1" applyProtection="1">
      <alignment horizontal="center" vertical="center"/>
    </xf>
    <xf numFmtId="0" fontId="31" fillId="6" borderId="28" xfId="1" applyFont="1" applyFill="1" applyBorder="1" applyAlignment="1" applyProtection="1">
      <alignment horizontal="center" vertical="center"/>
    </xf>
    <xf numFmtId="0" fontId="31" fillId="6" borderId="29" xfId="1" applyFont="1" applyFill="1" applyBorder="1" applyAlignment="1" applyProtection="1">
      <alignment horizontal="center" vertical="center"/>
    </xf>
    <xf numFmtId="0" fontId="31" fillId="6" borderId="44" xfId="1" applyFont="1" applyFill="1" applyBorder="1" applyAlignment="1" applyProtection="1">
      <alignment horizontal="center" vertical="center"/>
    </xf>
    <xf numFmtId="0" fontId="5" fillId="6" borderId="27" xfId="1" applyFont="1" applyFill="1" applyBorder="1" applyAlignment="1" applyProtection="1">
      <alignment horizontal="center" vertical="center"/>
    </xf>
    <xf numFmtId="0" fontId="5" fillId="6" borderId="43" xfId="1" applyFont="1" applyFill="1" applyBorder="1" applyAlignment="1" applyProtection="1">
      <alignment horizontal="center" vertical="center"/>
    </xf>
    <xf numFmtId="0" fontId="5" fillId="6" borderId="18" xfId="1" applyFont="1" applyFill="1" applyBorder="1" applyAlignment="1" applyProtection="1">
      <alignment horizontal="center" vertical="center"/>
    </xf>
    <xf numFmtId="0" fontId="5" fillId="6" borderId="42" xfId="1" applyFont="1" applyFill="1" applyBorder="1" applyAlignment="1" applyProtection="1">
      <alignment horizontal="center" vertical="center"/>
    </xf>
    <xf numFmtId="0" fontId="5" fillId="6" borderId="28" xfId="1" applyFont="1" applyFill="1" applyBorder="1" applyAlignment="1" applyProtection="1">
      <alignment horizontal="center" vertical="center"/>
    </xf>
    <xf numFmtId="0" fontId="5" fillId="6" borderId="44" xfId="1" applyFont="1" applyFill="1" applyBorder="1" applyAlignment="1" applyProtection="1">
      <alignment horizontal="center" vertical="center"/>
    </xf>
    <xf numFmtId="0" fontId="5" fillId="9" borderId="0" xfId="0" applyFont="1" applyFill="1" applyAlignment="1">
      <alignment horizontal="right"/>
    </xf>
    <xf numFmtId="0" fontId="0" fillId="9" borderId="0" xfId="0" applyFill="1" applyAlignment="1">
      <alignment horizontal="right"/>
    </xf>
    <xf numFmtId="0" fontId="31" fillId="0" borderId="20" xfId="0" applyFont="1" applyBorder="1" applyAlignment="1" applyProtection="1">
      <alignment horizontal="center"/>
    </xf>
    <xf numFmtId="0" fontId="31" fillId="0" borderId="48" xfId="0" applyFont="1" applyBorder="1" applyAlignment="1" applyProtection="1">
      <alignment horizontal="center"/>
    </xf>
    <xf numFmtId="0" fontId="31" fillId="0" borderId="23" xfId="0" applyFont="1" applyBorder="1" applyAlignment="1" applyProtection="1">
      <alignment horizontal="center"/>
    </xf>
    <xf numFmtId="0" fontId="31" fillId="0" borderId="27" xfId="0" applyFont="1" applyBorder="1" applyAlignment="1" applyProtection="1">
      <alignment horizontal="center" vertical="center" wrapText="1"/>
    </xf>
    <xf numFmtId="0" fontId="31" fillId="0" borderId="30" xfId="0" applyFont="1" applyBorder="1" applyAlignment="1" applyProtection="1">
      <alignment horizontal="center" vertical="center" wrapText="1"/>
    </xf>
    <xf numFmtId="0" fontId="31" fillId="0" borderId="43" xfId="0" applyFont="1" applyBorder="1" applyAlignment="1" applyProtection="1">
      <alignment horizontal="center" vertical="center" wrapText="1"/>
    </xf>
    <xf numFmtId="0" fontId="31" fillId="0" borderId="18" xfId="0" applyFont="1" applyBorder="1" applyAlignment="1" applyProtection="1">
      <alignment horizontal="center" vertical="center" wrapText="1"/>
    </xf>
    <xf numFmtId="0" fontId="31" fillId="0" borderId="0" xfId="0" applyFont="1" applyBorder="1" applyAlignment="1" applyProtection="1">
      <alignment horizontal="center" vertical="center" wrapText="1"/>
    </xf>
    <xf numFmtId="0" fontId="31" fillId="0" borderId="42" xfId="0" applyFont="1" applyBorder="1" applyAlignment="1" applyProtection="1">
      <alignment horizontal="center" vertical="center" wrapText="1"/>
    </xf>
    <xf numFmtId="0" fontId="31" fillId="0" borderId="28" xfId="0" applyFont="1" applyBorder="1" applyAlignment="1" applyProtection="1">
      <alignment horizontal="center" vertical="center" wrapText="1"/>
    </xf>
    <xf numFmtId="0" fontId="31" fillId="0" borderId="29" xfId="0" applyFont="1" applyBorder="1" applyAlignment="1" applyProtection="1">
      <alignment horizontal="center" vertical="center" wrapText="1"/>
    </xf>
    <xf numFmtId="0" fontId="31" fillId="0" borderId="44" xfId="0" applyFont="1" applyBorder="1" applyAlignment="1" applyProtection="1">
      <alignment horizontal="center" vertical="center" wrapText="1"/>
    </xf>
    <xf numFmtId="0" fontId="2" fillId="9" borderId="29" xfId="0" applyFont="1" applyFill="1" applyBorder="1" applyAlignment="1">
      <alignment horizontal="left" vertical="top" wrapText="1"/>
    </xf>
    <xf numFmtId="0" fontId="5" fillId="9" borderId="29" xfId="0" applyFont="1" applyFill="1" applyBorder="1" applyAlignment="1">
      <alignment horizontal="right" vertical="top" wrapText="1"/>
    </xf>
    <xf numFmtId="0" fontId="33" fillId="3" borderId="41" xfId="0" applyFont="1" applyFill="1" applyBorder="1" applyAlignment="1">
      <alignment horizontal="center"/>
    </xf>
    <xf numFmtId="0" fontId="33" fillId="3" borderId="10" xfId="0" applyFont="1" applyFill="1" applyBorder="1" applyAlignment="1">
      <alignment horizontal="center"/>
    </xf>
    <xf numFmtId="0" fontId="33" fillId="3" borderId="24" xfId="0" applyFont="1" applyFill="1" applyBorder="1" applyAlignment="1">
      <alignment horizontal="center"/>
    </xf>
    <xf numFmtId="0" fontId="33" fillId="3" borderId="14" xfId="0" applyFont="1" applyFill="1" applyBorder="1" applyAlignment="1">
      <alignment horizontal="center"/>
    </xf>
    <xf numFmtId="0" fontId="33" fillId="3" borderId="13" xfId="0" applyFont="1" applyFill="1" applyBorder="1" applyAlignment="1">
      <alignment horizontal="center"/>
    </xf>
    <xf numFmtId="0" fontId="33" fillId="3" borderId="25" xfId="0" applyFont="1" applyFill="1" applyBorder="1" applyAlignment="1">
      <alignment horizontal="center"/>
    </xf>
    <xf numFmtId="0" fontId="33" fillId="3" borderId="41" xfId="0" applyNumberFormat="1" applyFont="1" applyFill="1" applyBorder="1" applyAlignment="1">
      <alignment horizontal="center" vertical="center" wrapText="1"/>
    </xf>
    <xf numFmtId="0" fontId="33" fillId="3" borderId="10" xfId="0" applyNumberFormat="1" applyFont="1" applyFill="1" applyBorder="1" applyAlignment="1">
      <alignment horizontal="center" vertical="center" wrapText="1"/>
    </xf>
    <xf numFmtId="0" fontId="33" fillId="3" borderId="24" xfId="0" applyNumberFormat="1" applyFont="1" applyFill="1" applyBorder="1" applyAlignment="1">
      <alignment horizontal="center" vertical="center" wrapText="1"/>
    </xf>
    <xf numFmtId="0" fontId="33" fillId="3" borderId="14" xfId="0" applyNumberFormat="1" applyFont="1" applyFill="1" applyBorder="1" applyAlignment="1">
      <alignment horizontal="center" vertical="center" wrapText="1"/>
    </xf>
    <xf numFmtId="0" fontId="33" fillId="3" borderId="13" xfId="0" applyNumberFormat="1" applyFont="1" applyFill="1" applyBorder="1" applyAlignment="1">
      <alignment horizontal="center" vertical="center" wrapText="1"/>
    </xf>
    <xf numFmtId="0" fontId="33" fillId="3" borderId="25" xfId="0" applyNumberFormat="1" applyFont="1" applyFill="1" applyBorder="1" applyAlignment="1">
      <alignment horizontal="center" vertical="center" wrapText="1"/>
    </xf>
    <xf numFmtId="0" fontId="33" fillId="3" borderId="10" xfId="0" applyFont="1" applyFill="1" applyBorder="1" applyAlignment="1">
      <alignment horizontal="right"/>
    </xf>
    <xf numFmtId="0" fontId="33" fillId="3" borderId="0" xfId="0" applyFont="1" applyFill="1" applyBorder="1" applyAlignment="1">
      <alignment horizontal="right"/>
    </xf>
    <xf numFmtId="0" fontId="36" fillId="3" borderId="13" xfId="0" applyFont="1" applyFill="1" applyBorder="1" applyAlignment="1" applyProtection="1">
      <alignment horizontal="left" vertical="center" wrapText="1"/>
    </xf>
    <xf numFmtId="0" fontId="36" fillId="3" borderId="25" xfId="0" applyFont="1" applyFill="1" applyBorder="1" applyAlignment="1" applyProtection="1">
      <alignment horizontal="left" vertical="center" wrapText="1"/>
    </xf>
    <xf numFmtId="49" fontId="40" fillId="6" borderId="0" xfId="1" applyNumberFormat="1" applyFont="1" applyFill="1" applyBorder="1" applyAlignment="1" applyProtection="1">
      <alignment horizontal="left"/>
      <protection locked="0"/>
    </xf>
    <xf numFmtId="49" fontId="22" fillId="3" borderId="47" xfId="0" applyNumberFormat="1" applyFont="1" applyFill="1" applyBorder="1" applyAlignment="1" applyProtection="1">
      <alignment vertical="top"/>
    </xf>
    <xf numFmtId="49" fontId="9" fillId="3" borderId="0" xfId="0" applyNumberFormat="1" applyFont="1" applyFill="1" applyProtection="1"/>
    <xf numFmtId="49" fontId="19" fillId="3" borderId="0" xfId="0" applyNumberFormat="1" applyFont="1" applyFill="1" applyAlignment="1" applyProtection="1">
      <alignment horizontal="center" vertical="center"/>
    </xf>
    <xf numFmtId="49" fontId="9" fillId="3" borderId="0" xfId="0" applyNumberFormat="1" applyFont="1" applyFill="1" applyAlignment="1" applyProtection="1">
      <alignment horizontal="center" vertical="center" wrapText="1"/>
    </xf>
    <xf numFmtId="49" fontId="20" fillId="3" borderId="0" xfId="0" applyNumberFormat="1" applyFont="1" applyFill="1" applyAlignment="1" applyProtection="1">
      <alignment horizontal="center" wrapText="1"/>
    </xf>
    <xf numFmtId="49" fontId="9" fillId="3" borderId="1" xfId="0" applyNumberFormat="1" applyFont="1" applyFill="1" applyBorder="1" applyAlignment="1" applyProtection="1">
      <alignment horizontal="left"/>
      <protection locked="0"/>
    </xf>
    <xf numFmtId="167" fontId="9" fillId="3" borderId="57" xfId="0" applyNumberFormat="1" applyFont="1" applyFill="1" applyBorder="1" applyAlignment="1" applyProtection="1">
      <alignment horizontal="left"/>
      <protection locked="0"/>
    </xf>
    <xf numFmtId="49" fontId="18" fillId="3" borderId="1" xfId="0" applyNumberFormat="1" applyFont="1" applyFill="1" applyBorder="1" applyAlignment="1" applyProtection="1">
      <alignment horizontal="left"/>
      <protection locked="0"/>
    </xf>
    <xf numFmtId="49" fontId="17" fillId="3" borderId="0" xfId="2" applyNumberFormat="1" applyFont="1" applyFill="1" applyAlignment="1" applyProtection="1">
      <alignment horizontal="right"/>
    </xf>
    <xf numFmtId="0" fontId="9" fillId="3" borderId="0" xfId="0" applyFont="1" applyFill="1" applyAlignment="1">
      <alignment horizontal="right"/>
    </xf>
    <xf numFmtId="49" fontId="15" fillId="3" borderId="0" xfId="0" applyNumberFormat="1" applyFont="1" applyFill="1" applyAlignment="1" applyProtection="1">
      <alignment horizontal="justify" wrapText="1"/>
    </xf>
    <xf numFmtId="49" fontId="9" fillId="3" borderId="1" xfId="0" applyNumberFormat="1" applyFont="1" applyFill="1" applyBorder="1" applyProtection="1"/>
    <xf numFmtId="49" fontId="9" fillId="3" borderId="0" xfId="0" applyNumberFormat="1" applyFont="1" applyFill="1" applyAlignment="1" applyProtection="1">
      <alignment horizontal="distributed"/>
    </xf>
    <xf numFmtId="49" fontId="9" fillId="3" borderId="0" xfId="0" applyNumberFormat="1" applyFont="1" applyFill="1" applyAlignment="1" applyProtection="1"/>
    <xf numFmtId="49" fontId="9" fillId="3" borderId="0" xfId="0" applyNumberFormat="1" applyFont="1" applyFill="1" applyAlignment="1" applyProtection="1">
      <alignment horizontal="justify" vertical="top"/>
    </xf>
    <xf numFmtId="49" fontId="9" fillId="3" borderId="0" xfId="0" applyNumberFormat="1" applyFont="1" applyFill="1" applyAlignment="1" applyProtection="1">
      <alignment horizontal="distributed" vertical="top"/>
    </xf>
    <xf numFmtId="49" fontId="18" fillId="3" borderId="57" xfId="0" applyNumberFormat="1" applyFont="1" applyFill="1" applyBorder="1" applyAlignment="1" applyProtection="1">
      <alignment horizontal="left"/>
      <protection locked="0"/>
    </xf>
  </cellXfs>
  <cellStyles count="5">
    <cellStyle name="Excel Built-in Normal" xfId="1"/>
    <cellStyle name="Hyperlink" xfId="2" builtinId="8"/>
    <cellStyle name="Normal" xfId="0" builtinId="0"/>
    <cellStyle name="Normal 2" xfId="3"/>
    <cellStyle name="Normal_Area_Balance_00" xfId="4"/>
  </cellStyles>
  <dxfs count="76">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auto="1"/>
        <name val="Arial"/>
        <scheme val="none"/>
      </font>
      <numFmt numFmtId="30" formatCode="@"/>
      <fill>
        <patternFill patternType="solid">
          <fgColor indexed="64"/>
          <bgColor indexed="13"/>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top" textRotation="0" wrapText="1" relativeIndent="0" justifyLastLine="0" shrinkToFit="0" readingOrder="0"/>
      <border diagonalUp="0" diagonalDown="0" outline="0">
        <left/>
        <right/>
        <top/>
        <bottom/>
      </border>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auto="1"/>
        <name val="Arial"/>
        <scheme val="none"/>
      </font>
      <numFmt numFmtId="30" formatCode="@"/>
      <fill>
        <patternFill patternType="solid">
          <fgColor indexed="64"/>
          <bgColor indexed="13"/>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auto="1"/>
        <name val="Arial"/>
        <scheme val="none"/>
      </font>
      <numFmt numFmtId="30" formatCode="@"/>
      <fill>
        <patternFill patternType="solid">
          <fgColor indexed="64"/>
          <bgColor indexed="13"/>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dxf>
    <dxf>
      <font>
        <b/>
        <i val="0"/>
        <strike val="0"/>
        <condense val="0"/>
        <extend val="0"/>
        <outline val="0"/>
        <shadow val="0"/>
        <u val="none"/>
        <vertAlign val="baseline"/>
        <sz val="10"/>
        <color auto="1"/>
        <name val="Arial"/>
        <scheme val="none"/>
      </font>
      <numFmt numFmtId="30" formatCode="@"/>
      <fill>
        <patternFill patternType="solid">
          <fgColor indexed="64"/>
          <bgColor indexed="13"/>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dxf>
    <dxf>
      <font>
        <b/>
        <i val="0"/>
        <strike val="0"/>
        <condense val="0"/>
        <extend val="0"/>
        <outline val="0"/>
        <shadow val="0"/>
        <u val="none"/>
        <vertAlign val="baseline"/>
        <sz val="10"/>
        <color auto="1"/>
        <name val="Arial"/>
        <scheme val="none"/>
      </font>
      <numFmt numFmtId="30" formatCode="@"/>
      <fill>
        <patternFill patternType="solid">
          <fgColor indexed="64"/>
          <bgColor indexed="13"/>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dxf>
    <dxf>
      <font>
        <b val="0"/>
        <i val="0"/>
        <strike val="0"/>
        <condense val="0"/>
        <extend val="0"/>
        <outline val="0"/>
        <shadow val="0"/>
        <u val="none"/>
        <vertAlign val="baseline"/>
        <sz val="10"/>
        <color auto="1"/>
        <name val="Arial"/>
        <scheme val="none"/>
      </font>
      <numFmt numFmtId="30" formatCode="@"/>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numFmt numFmtId="30" formatCode="@"/>
      <fill>
        <patternFill patternType="solid">
          <fgColor indexed="64"/>
          <bgColor indexed="13"/>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0" justifyLastLine="0" shrinkToFit="0" readingOrder="0"/>
    </dxf>
    <dxf>
      <font>
        <b/>
        <i val="0"/>
        <strike val="0"/>
        <condense val="0"/>
        <extend val="0"/>
        <outline val="0"/>
        <shadow val="0"/>
        <u val="none"/>
        <vertAlign val="baseline"/>
        <sz val="10"/>
        <color auto="1"/>
        <name val="Arial"/>
        <scheme val="none"/>
      </font>
      <numFmt numFmtId="30" formatCode="@"/>
      <fill>
        <patternFill patternType="solid">
          <fgColor indexed="64"/>
          <bgColor indexed="13"/>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indexed="13"/>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dxf>
    <dxf>
      <font>
        <b val="0"/>
        <i val="0"/>
        <strike val="0"/>
        <condense val="0"/>
        <extend val="0"/>
        <outline val="0"/>
        <shadow val="0"/>
        <u val="none"/>
        <vertAlign val="baseline"/>
        <sz val="10"/>
        <color auto="1"/>
        <name val="Arial"/>
        <scheme val="none"/>
      </font>
      <numFmt numFmtId="30" formatCode="@"/>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numFmt numFmtId="30" formatCode="@"/>
      <fill>
        <patternFill patternType="solid">
          <fgColor indexed="64"/>
          <bgColor indexed="13"/>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bottom" textRotation="0" wrapText="0" indent="0" justifyLastLine="0" shrinkToFit="0" readingOrder="0"/>
    </dxf>
    <dxf>
      <font>
        <b/>
        <i val="0"/>
        <strike val="0"/>
        <condense val="0"/>
        <extend val="0"/>
        <outline val="0"/>
        <shadow val="0"/>
        <u val="none"/>
        <vertAlign val="baseline"/>
        <sz val="10"/>
        <color auto="1"/>
        <name val="Arial"/>
        <scheme val="none"/>
      </font>
      <numFmt numFmtId="30" formatCode="@"/>
      <fill>
        <patternFill patternType="solid">
          <fgColor indexed="64"/>
          <bgColor indexed="13"/>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auto="1"/>
        <name val="Arial"/>
        <scheme val="none"/>
      </font>
      <numFmt numFmtId="30" formatCode="@"/>
      <fill>
        <patternFill patternType="solid">
          <fgColor indexed="64"/>
          <bgColor indexed="13"/>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dxf>
    <dxf>
      <font>
        <b/>
        <i val="0"/>
        <strike val="0"/>
        <condense val="0"/>
        <extend val="0"/>
        <outline val="0"/>
        <shadow val="0"/>
        <u val="none"/>
        <vertAlign val="baseline"/>
        <sz val="10"/>
        <color auto="1"/>
        <name val="Arial"/>
        <scheme val="none"/>
      </font>
      <numFmt numFmtId="30" formatCode="@"/>
      <fill>
        <patternFill patternType="solid">
          <fgColor indexed="64"/>
          <bgColor indexed="13"/>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dxf>
    <dxf>
      <font>
        <b/>
        <i val="0"/>
        <strike val="0"/>
        <condense val="0"/>
        <extend val="0"/>
        <outline val="0"/>
        <shadow val="0"/>
        <u val="none"/>
        <vertAlign val="baseline"/>
        <sz val="10"/>
        <color auto="1"/>
        <name val="Arial"/>
        <scheme val="none"/>
      </font>
      <numFmt numFmtId="30" formatCode="@"/>
      <fill>
        <patternFill patternType="solid">
          <fgColor indexed="64"/>
          <bgColor indexed="13"/>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auto="1"/>
        <name val="Arial"/>
        <scheme val="none"/>
      </font>
      <numFmt numFmtId="30" formatCode="@"/>
      <fill>
        <patternFill patternType="solid">
          <fgColor indexed="64"/>
          <bgColor indexed="13"/>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auto="1"/>
        <name val="Arial"/>
        <scheme val="none"/>
      </font>
      <numFmt numFmtId="30" formatCode="@"/>
      <fill>
        <patternFill patternType="solid">
          <fgColor indexed="64"/>
          <bgColor indexed="13"/>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auto="1"/>
        <name val="Arial"/>
        <scheme val="none"/>
      </font>
      <numFmt numFmtId="30" formatCode="@"/>
      <fill>
        <patternFill patternType="solid">
          <fgColor indexed="64"/>
          <bgColor indexed="13"/>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auto="1"/>
        <name val="Arial"/>
        <scheme val="none"/>
      </font>
      <numFmt numFmtId="30" formatCode="@"/>
      <fill>
        <patternFill patternType="solid">
          <fgColor indexed="64"/>
          <bgColor indexed="13"/>
        </patternFill>
      </fill>
      <alignment horizontal="left" vertical="bottom" textRotation="0" wrapText="0" indent="0" justifyLastLine="0" shrinkToFit="0" readingOrder="0"/>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D7053240-CE69-11CD-A777-00DD01143C57}" ax:persistence="persistStreamInit" r:id="rId1"/>
</file>

<file path=xl/activeX/activeX33.xml><?xml version="1.0" encoding="utf-8"?>
<ax:ocx xmlns:ax="http://schemas.microsoft.com/office/2006/activeX" xmlns:r="http://schemas.openxmlformats.org/officeDocument/2006/relationships" ax:classid="{D7053240-CE69-11CD-A777-00DD01143C57}" ax:persistence="persistStreamInit" r:id="rId1"/>
</file>

<file path=xl/activeX/activeX34.xml><?xml version="1.0" encoding="utf-8"?>
<ax:ocx xmlns:ax="http://schemas.microsoft.com/office/2006/activeX" xmlns:r="http://schemas.openxmlformats.org/officeDocument/2006/relationships" ax:classid="{D7053240-CE69-11CD-A777-00DD01143C57}" ax:persistence="persistStreamInit" r:id="rId1"/>
</file>

<file path=xl/activeX/activeX35.xml><?xml version="1.0" encoding="utf-8"?>
<ax:ocx xmlns:ax="http://schemas.microsoft.com/office/2006/activeX" xmlns:r="http://schemas.openxmlformats.org/officeDocument/2006/relationships" ax:classid="{D7053240-CE69-11CD-A777-00DD01143C57}" ax:persistence="persistStreamInit" r:id="rId1"/>
</file>

<file path=xl/activeX/activeX36.xml><?xml version="1.0" encoding="utf-8"?>
<ax:ocx xmlns:ax="http://schemas.microsoft.com/office/2006/activeX" xmlns:r="http://schemas.openxmlformats.org/officeDocument/2006/relationships" ax:classid="{D7053240-CE69-11CD-A777-00DD01143C57}" ax:persistence="persistStreamInit" r:id="rId1"/>
</file>

<file path=xl/activeX/activeX37.xml><?xml version="1.0" encoding="utf-8"?>
<ax:ocx xmlns:ax="http://schemas.microsoft.com/office/2006/activeX" xmlns:r="http://schemas.openxmlformats.org/officeDocument/2006/relationships" ax:classid="{D7053240-CE69-11CD-A777-00DD01143C57}" ax:persistence="persistStreamInit" r:id="rId1"/>
</file>

<file path=xl/activeX/activeX38.xml><?xml version="1.0" encoding="utf-8"?>
<ax:ocx xmlns:ax="http://schemas.microsoft.com/office/2006/activeX" xmlns:r="http://schemas.openxmlformats.org/officeDocument/2006/relationships" ax:classid="{D7053240-CE69-11CD-A777-00DD01143C57}" ax:persistence="persistStreamInit" r:id="rId1"/>
</file>

<file path=xl/activeX/activeX39.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8" Type="http://schemas.openxmlformats.org/officeDocument/2006/relationships/image" Target="../media/image24.emf"/><Relationship Id="rId3" Type="http://schemas.openxmlformats.org/officeDocument/2006/relationships/image" Target="../media/image31.emf"/><Relationship Id="rId7" Type="http://schemas.openxmlformats.org/officeDocument/2006/relationships/image" Target="../media/image25.emf"/><Relationship Id="rId2" Type="http://schemas.openxmlformats.org/officeDocument/2006/relationships/image" Target="../media/image30.emf"/><Relationship Id="rId1" Type="http://schemas.openxmlformats.org/officeDocument/2006/relationships/image" Target="../media/image29.emf"/><Relationship Id="rId6" Type="http://schemas.openxmlformats.org/officeDocument/2006/relationships/image" Target="../media/image26.emf"/><Relationship Id="rId5" Type="http://schemas.openxmlformats.org/officeDocument/2006/relationships/image" Target="../media/image27.emf"/><Relationship Id="rId4" Type="http://schemas.openxmlformats.org/officeDocument/2006/relationships/image" Target="../media/image28.emf"/></Relationships>
</file>

<file path=xl/drawings/_rels/vmlDrawing11.vml.rels><?xml version="1.0" encoding="UTF-8" standalone="yes"?>
<Relationships xmlns="http://schemas.openxmlformats.org/package/2006/relationships"><Relationship Id="rId3" Type="http://schemas.openxmlformats.org/officeDocument/2006/relationships/image" Target="../media/image34.emf"/><Relationship Id="rId2" Type="http://schemas.openxmlformats.org/officeDocument/2006/relationships/image" Target="../media/image33.emf"/><Relationship Id="rId1" Type="http://schemas.openxmlformats.org/officeDocument/2006/relationships/image" Target="../media/image32.emf"/></Relationships>
</file>

<file path=xl/drawings/_rels/vmlDrawing12.vml.rels><?xml version="1.0" encoding="UTF-8" standalone="yes"?>
<Relationships xmlns="http://schemas.openxmlformats.org/package/2006/relationships"><Relationship Id="rId3" Type="http://schemas.openxmlformats.org/officeDocument/2006/relationships/image" Target="../media/image37.emf"/><Relationship Id="rId2" Type="http://schemas.openxmlformats.org/officeDocument/2006/relationships/image" Target="../media/image36.emf"/><Relationship Id="rId1" Type="http://schemas.openxmlformats.org/officeDocument/2006/relationships/image" Target="../media/image35.emf"/><Relationship Id="rId5" Type="http://schemas.openxmlformats.org/officeDocument/2006/relationships/image" Target="../media/image39.emf"/><Relationship Id="rId4" Type="http://schemas.openxmlformats.org/officeDocument/2006/relationships/image" Target="../media/image38.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5" Type="http://schemas.openxmlformats.org/officeDocument/2006/relationships/image" Target="../media/image8.emf"/><Relationship Id="rId4"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emf"/><Relationship Id="rId1" Type="http://schemas.openxmlformats.org/officeDocument/2006/relationships/image" Target="../media/image12.emf"/><Relationship Id="rId4" Type="http://schemas.openxmlformats.org/officeDocument/2006/relationships/image" Target="../media/image15.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7.emf"/></Relationships>
</file>

<file path=xl/drawings/_rels/vmlDrawing7.v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image" Target="../media/image20.emf"/><Relationship Id="rId1" Type="http://schemas.openxmlformats.org/officeDocument/2006/relationships/image" Target="../media/image19.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22.emf"/><Relationship Id="rId1" Type="http://schemas.openxmlformats.org/officeDocument/2006/relationships/image" Target="../media/image21.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2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390525</xdr:colOff>
          <xdr:row>6</xdr:row>
          <xdr:rowOff>9525</xdr:rowOff>
        </xdr:from>
        <xdr:to>
          <xdr:col>14</xdr:col>
          <xdr:colOff>247650</xdr:colOff>
          <xdr:row>7</xdr:row>
          <xdr:rowOff>47625</xdr:rowOff>
        </xdr:to>
        <xdr:sp macro="" textlink="">
          <xdr:nvSpPr>
            <xdr:cNvPr id="2394" name="CheckBox1" hidden="1">
              <a:extLst>
                <a:ext uri="{63B3BB69-23CF-44E3-9099-C40C66FF867C}">
                  <a14:compatExt spid="_x0000_s2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504825</xdr:colOff>
          <xdr:row>16</xdr:row>
          <xdr:rowOff>47625</xdr:rowOff>
        </xdr:from>
        <xdr:to>
          <xdr:col>14</xdr:col>
          <xdr:colOff>247650</xdr:colOff>
          <xdr:row>17</xdr:row>
          <xdr:rowOff>133350</xdr:rowOff>
        </xdr:to>
        <xdr:sp macro="" textlink="">
          <xdr:nvSpPr>
            <xdr:cNvPr id="2395" name="CheckBox2" hidden="1">
              <a:extLst>
                <a:ext uri="{63B3BB69-23CF-44E3-9099-C40C66FF867C}">
                  <a14:compatExt spid="_x0000_s2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26</xdr:row>
          <xdr:rowOff>28575</xdr:rowOff>
        </xdr:from>
        <xdr:to>
          <xdr:col>15</xdr:col>
          <xdr:colOff>38100</xdr:colOff>
          <xdr:row>27</xdr:row>
          <xdr:rowOff>114300</xdr:rowOff>
        </xdr:to>
        <xdr:sp macro="" textlink="">
          <xdr:nvSpPr>
            <xdr:cNvPr id="2396" name="CheckBox3" hidden="1">
              <a:extLst>
                <a:ext uri="{63B3BB69-23CF-44E3-9099-C40C66FF867C}">
                  <a14:compatExt spid="_x0000_s2396"/>
                </a:ext>
              </a:extLst>
            </xdr:cNvPr>
            <xdr:cNvSpPr/>
          </xdr:nvSpPr>
          <xdr:spPr>
            <a:xfrm>
              <a:off x="0" y="0"/>
              <a:ext cx="0" cy="0"/>
            </a:xfrm>
            <a:prstGeom prst="rect">
              <a:avLst/>
            </a:prstGeom>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466725</xdr:colOff>
          <xdr:row>4</xdr:row>
          <xdr:rowOff>352425</xdr:rowOff>
        </xdr:from>
        <xdr:to>
          <xdr:col>8</xdr:col>
          <xdr:colOff>561975</xdr:colOff>
          <xdr:row>4</xdr:row>
          <xdr:rowOff>552450</xdr:rowOff>
        </xdr:to>
        <xdr:sp macro="" textlink="">
          <xdr:nvSpPr>
            <xdr:cNvPr id="17458" name="CheckBox1" hidden="1">
              <a:extLst>
                <a:ext uri="{63B3BB69-23CF-44E3-9099-C40C66FF867C}">
                  <a14:compatExt spid="_x0000_s17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12</xdr:row>
          <xdr:rowOff>123825</xdr:rowOff>
        </xdr:from>
        <xdr:to>
          <xdr:col>9</xdr:col>
          <xdr:colOff>85725</xdr:colOff>
          <xdr:row>14</xdr:row>
          <xdr:rowOff>9525</xdr:rowOff>
        </xdr:to>
        <xdr:sp macro="" textlink="">
          <xdr:nvSpPr>
            <xdr:cNvPr id="17460" name="CheckBox3" hidden="1">
              <a:extLst>
                <a:ext uri="{63B3BB69-23CF-44E3-9099-C40C66FF867C}">
                  <a14:compatExt spid="_x0000_s17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62</xdr:row>
          <xdr:rowOff>66675</xdr:rowOff>
        </xdr:from>
        <xdr:to>
          <xdr:col>4</xdr:col>
          <xdr:colOff>1352550</xdr:colOff>
          <xdr:row>63</xdr:row>
          <xdr:rowOff>104775</xdr:rowOff>
        </xdr:to>
        <xdr:sp macro="" textlink="">
          <xdr:nvSpPr>
            <xdr:cNvPr id="17465" name="CheckBox8" hidden="1">
              <a:extLst>
                <a:ext uri="{63B3BB69-23CF-44E3-9099-C40C66FF867C}">
                  <a14:compatExt spid="_x0000_s17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71</xdr:row>
          <xdr:rowOff>47625</xdr:rowOff>
        </xdr:from>
        <xdr:to>
          <xdr:col>6</xdr:col>
          <xdr:colOff>38100</xdr:colOff>
          <xdr:row>72</xdr:row>
          <xdr:rowOff>95250</xdr:rowOff>
        </xdr:to>
        <xdr:sp macro="" textlink="">
          <xdr:nvSpPr>
            <xdr:cNvPr id="17466" name="CheckBox9" hidden="1">
              <a:extLst>
                <a:ext uri="{63B3BB69-23CF-44E3-9099-C40C66FF867C}">
                  <a14:compatExt spid="_x0000_s17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21</xdr:row>
          <xdr:rowOff>123825</xdr:rowOff>
        </xdr:from>
        <xdr:to>
          <xdr:col>9</xdr:col>
          <xdr:colOff>38100</xdr:colOff>
          <xdr:row>23</xdr:row>
          <xdr:rowOff>9525</xdr:rowOff>
        </xdr:to>
        <xdr:sp macro="" textlink="">
          <xdr:nvSpPr>
            <xdr:cNvPr id="17467" name="CheckBox2" hidden="1">
              <a:extLst>
                <a:ext uri="{63B3BB69-23CF-44E3-9099-C40C66FF867C}">
                  <a14:compatExt spid="_x0000_s17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31</xdr:row>
          <xdr:rowOff>85725</xdr:rowOff>
        </xdr:from>
        <xdr:to>
          <xdr:col>9</xdr:col>
          <xdr:colOff>9525</xdr:colOff>
          <xdr:row>32</xdr:row>
          <xdr:rowOff>133350</xdr:rowOff>
        </xdr:to>
        <xdr:sp macro="" textlink="">
          <xdr:nvSpPr>
            <xdr:cNvPr id="17468" name="CheckBox4" hidden="1">
              <a:extLst>
                <a:ext uri="{63B3BB69-23CF-44E3-9099-C40C66FF867C}">
                  <a14:compatExt spid="_x0000_s17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40</xdr:row>
          <xdr:rowOff>66675</xdr:rowOff>
        </xdr:from>
        <xdr:to>
          <xdr:col>9</xdr:col>
          <xdr:colOff>28575</xdr:colOff>
          <xdr:row>41</xdr:row>
          <xdr:rowOff>114300</xdr:rowOff>
        </xdr:to>
        <xdr:sp macro="" textlink="">
          <xdr:nvSpPr>
            <xdr:cNvPr id="17469" name="CheckBox5" hidden="1">
              <a:extLst>
                <a:ext uri="{63B3BB69-23CF-44E3-9099-C40C66FF867C}">
                  <a14:compatExt spid="_x0000_s17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50</xdr:row>
          <xdr:rowOff>85725</xdr:rowOff>
        </xdr:from>
        <xdr:to>
          <xdr:col>8</xdr:col>
          <xdr:colOff>600075</xdr:colOff>
          <xdr:row>51</xdr:row>
          <xdr:rowOff>133350</xdr:rowOff>
        </xdr:to>
        <xdr:sp macro="" textlink="">
          <xdr:nvSpPr>
            <xdr:cNvPr id="17470" name="CheckBox6" hidden="1">
              <a:extLst>
                <a:ext uri="{63B3BB69-23CF-44E3-9099-C40C66FF867C}">
                  <a14:compatExt spid="_x0000_s17470"/>
                </a:ext>
              </a:extLst>
            </xdr:cNvPr>
            <xdr:cNvSpPr/>
          </xdr:nvSpPr>
          <xdr:spPr>
            <a:xfrm>
              <a:off x="0" y="0"/>
              <a:ext cx="0" cy="0"/>
            </a:xfrm>
            <a:prstGeom prst="rect">
              <a:avLst/>
            </a:prstGeom>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180975</xdr:colOff>
          <xdr:row>1</xdr:row>
          <xdr:rowOff>28575</xdr:rowOff>
        </xdr:from>
        <xdr:to>
          <xdr:col>15</xdr:col>
          <xdr:colOff>552450</xdr:colOff>
          <xdr:row>3</xdr:row>
          <xdr:rowOff>123825</xdr:rowOff>
        </xdr:to>
        <xdr:sp macro="" textlink="">
          <xdr:nvSpPr>
            <xdr:cNvPr id="3076" name="btnSaveFloppy" hidden="1">
              <a:extLst>
                <a:ext uri="{63B3BB69-23CF-44E3-9099-C40C66FF867C}">
                  <a14:compatExt spid="_x0000_s307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7</xdr:row>
          <xdr:rowOff>47625</xdr:rowOff>
        </xdr:from>
        <xdr:to>
          <xdr:col>15</xdr:col>
          <xdr:colOff>552450</xdr:colOff>
          <xdr:row>9</xdr:row>
          <xdr:rowOff>142875</xdr:rowOff>
        </xdr:to>
        <xdr:sp macro="" textlink="">
          <xdr:nvSpPr>
            <xdr:cNvPr id="3077" name="btnPrint" hidden="1">
              <a:extLst>
                <a:ext uri="{63B3BB69-23CF-44E3-9099-C40C66FF867C}">
                  <a14:compatExt spid="_x0000_s3077"/>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xdr:row>
          <xdr:rowOff>38100</xdr:rowOff>
        </xdr:from>
        <xdr:to>
          <xdr:col>15</xdr:col>
          <xdr:colOff>552450</xdr:colOff>
          <xdr:row>6</xdr:row>
          <xdr:rowOff>133350</xdr:rowOff>
        </xdr:to>
        <xdr:sp macro="" textlink="">
          <xdr:nvSpPr>
            <xdr:cNvPr id="3079" name="btnSave" hidden="1">
              <a:extLst>
                <a:ext uri="{63B3BB69-23CF-44E3-9099-C40C66FF867C}">
                  <a14:compatExt spid="_x0000_s3079"/>
                </a:ext>
              </a:extLst>
            </xdr:cNvPr>
            <xdr:cNvSpPr/>
          </xdr:nvSpPr>
          <xdr:spPr>
            <a:xfrm>
              <a:off x="0" y="0"/>
              <a:ext cx="0" cy="0"/>
            </a:xfrm>
            <a:prstGeom prst="rect">
              <a:avLst/>
            </a:prstGeom>
          </xdr:spPr>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152400</xdr:colOff>
          <xdr:row>2</xdr:row>
          <xdr:rowOff>0</xdr:rowOff>
        </xdr:from>
        <xdr:to>
          <xdr:col>4</xdr:col>
          <xdr:colOff>0</xdr:colOff>
          <xdr:row>4</xdr:row>
          <xdr:rowOff>0</xdr:rowOff>
        </xdr:to>
        <xdr:sp macro="" textlink="">
          <xdr:nvSpPr>
            <xdr:cNvPr id="4100" name="btnInitializeBook" hidden="1">
              <a:extLst>
                <a:ext uri="{63B3BB69-23CF-44E3-9099-C40C66FF867C}">
                  <a14:compatExt spid="_x0000_s41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152400</xdr:colOff>
          <xdr:row>6</xdr:row>
          <xdr:rowOff>76200</xdr:rowOff>
        </xdr:from>
        <xdr:to>
          <xdr:col>4</xdr:col>
          <xdr:colOff>0</xdr:colOff>
          <xdr:row>8</xdr:row>
          <xdr:rowOff>76200</xdr:rowOff>
        </xdr:to>
        <xdr:sp macro="" textlink="">
          <xdr:nvSpPr>
            <xdr:cNvPr id="4102" name="btnUnlockAll" hidden="1">
              <a:extLst>
                <a:ext uri="{63B3BB69-23CF-44E3-9099-C40C66FF867C}">
                  <a14:compatExt spid="_x0000_s410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152400</xdr:colOff>
          <xdr:row>10</xdr:row>
          <xdr:rowOff>152400</xdr:rowOff>
        </xdr:from>
        <xdr:to>
          <xdr:col>4</xdr:col>
          <xdr:colOff>0</xdr:colOff>
          <xdr:row>12</xdr:row>
          <xdr:rowOff>152400</xdr:rowOff>
        </xdr:to>
        <xdr:sp macro="" textlink="">
          <xdr:nvSpPr>
            <xdr:cNvPr id="4104" name="btnExport" hidden="1">
              <a:extLst>
                <a:ext uri="{63B3BB69-23CF-44E3-9099-C40C66FF867C}">
                  <a14:compatExt spid="_x0000_s410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152400</xdr:colOff>
          <xdr:row>15</xdr:row>
          <xdr:rowOff>57150</xdr:rowOff>
        </xdr:from>
        <xdr:to>
          <xdr:col>4</xdr:col>
          <xdr:colOff>0</xdr:colOff>
          <xdr:row>17</xdr:row>
          <xdr:rowOff>57150</xdr:rowOff>
        </xdr:to>
        <xdr:sp macro="" textlink="">
          <xdr:nvSpPr>
            <xdr:cNvPr id="4105" name="bntExcelNamesOut" hidden="1">
              <a:extLst>
                <a:ext uri="{63B3BB69-23CF-44E3-9099-C40C66FF867C}">
                  <a14:compatExt spid="_x0000_s410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152400</xdr:colOff>
          <xdr:row>17</xdr:row>
          <xdr:rowOff>57150</xdr:rowOff>
        </xdr:from>
        <xdr:to>
          <xdr:col>4</xdr:col>
          <xdr:colOff>0</xdr:colOff>
          <xdr:row>19</xdr:row>
          <xdr:rowOff>57150</xdr:rowOff>
        </xdr:to>
        <xdr:sp macro="" textlink="">
          <xdr:nvSpPr>
            <xdr:cNvPr id="4106" name="bntExcelNamesIn" hidden="1">
              <a:extLst>
                <a:ext uri="{63B3BB69-23CF-44E3-9099-C40C66FF867C}">
                  <a14:compatExt spid="_x0000_s4106"/>
                </a:ext>
              </a:extLst>
            </xdr:cNvPr>
            <xdr:cNvSpPr/>
          </xdr:nvSpPr>
          <xdr:spPr>
            <a:xfrm>
              <a:off x="0" y="0"/>
              <a:ext cx="0" cy="0"/>
            </a:xfrm>
            <a:prstGeom prst="rect">
              <a:avLst/>
            </a:prstGeom>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123825</xdr:colOff>
          <xdr:row>5</xdr:row>
          <xdr:rowOff>38100</xdr:rowOff>
        </xdr:from>
        <xdr:to>
          <xdr:col>13</xdr:col>
          <xdr:colOff>47625</xdr:colOff>
          <xdr:row>6</xdr:row>
          <xdr:rowOff>114300</xdr:rowOff>
        </xdr:to>
        <xdr:sp macro="" textlink="">
          <xdr:nvSpPr>
            <xdr:cNvPr id="7253" name="CheckBox1" hidden="1">
              <a:extLst>
                <a:ext uri="{63B3BB69-23CF-44E3-9099-C40C66FF867C}">
                  <a14:compatExt spid="_x0000_s7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361950</xdr:colOff>
          <xdr:row>16</xdr:row>
          <xdr:rowOff>9525</xdr:rowOff>
        </xdr:from>
        <xdr:to>
          <xdr:col>13</xdr:col>
          <xdr:colOff>19050</xdr:colOff>
          <xdr:row>17</xdr:row>
          <xdr:rowOff>57150</xdr:rowOff>
        </xdr:to>
        <xdr:sp macro="" textlink="">
          <xdr:nvSpPr>
            <xdr:cNvPr id="7254" name="CheckBox2" hidden="1">
              <a:extLst>
                <a:ext uri="{63B3BB69-23CF-44E3-9099-C40C66FF867C}">
                  <a14:compatExt spid="_x0000_s7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54</xdr:row>
          <xdr:rowOff>38100</xdr:rowOff>
        </xdr:from>
        <xdr:to>
          <xdr:col>15</xdr:col>
          <xdr:colOff>171450</xdr:colOff>
          <xdr:row>55</xdr:row>
          <xdr:rowOff>95250</xdr:rowOff>
        </xdr:to>
        <xdr:sp macro="" textlink="">
          <xdr:nvSpPr>
            <xdr:cNvPr id="7255" name="CheckBox3" hidden="1">
              <a:extLst>
                <a:ext uri="{63B3BB69-23CF-44E3-9099-C40C66FF867C}">
                  <a14:compatExt spid="_x0000_s7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38</xdr:row>
          <xdr:rowOff>95250</xdr:rowOff>
        </xdr:from>
        <xdr:to>
          <xdr:col>13</xdr:col>
          <xdr:colOff>447675</xdr:colOff>
          <xdr:row>39</xdr:row>
          <xdr:rowOff>133350</xdr:rowOff>
        </xdr:to>
        <xdr:sp macro="" textlink="">
          <xdr:nvSpPr>
            <xdr:cNvPr id="7256" name="CheckBox4" hidden="1">
              <a:extLst>
                <a:ext uri="{63B3BB69-23CF-44E3-9099-C40C66FF867C}">
                  <a14:compatExt spid="_x0000_s7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590550</xdr:colOff>
          <xdr:row>26</xdr:row>
          <xdr:rowOff>152400</xdr:rowOff>
        </xdr:from>
        <xdr:to>
          <xdr:col>13</xdr:col>
          <xdr:colOff>257175</xdr:colOff>
          <xdr:row>28</xdr:row>
          <xdr:rowOff>66675</xdr:rowOff>
        </xdr:to>
        <xdr:sp macro="" textlink="">
          <xdr:nvSpPr>
            <xdr:cNvPr id="7265" name="CheckBox5" hidden="1">
              <a:extLst>
                <a:ext uri="{63B3BB69-23CF-44E3-9099-C40C66FF867C}">
                  <a14:compatExt spid="_x0000_s726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142875</xdr:colOff>
          <xdr:row>5</xdr:row>
          <xdr:rowOff>19050</xdr:rowOff>
        </xdr:from>
        <xdr:to>
          <xdr:col>11</xdr:col>
          <xdr:colOff>533400</xdr:colOff>
          <xdr:row>6</xdr:row>
          <xdr:rowOff>114300</xdr:rowOff>
        </xdr:to>
        <xdr:sp macro="" textlink="">
          <xdr:nvSpPr>
            <xdr:cNvPr id="8280" name="CheckBox1" hidden="1">
              <a:extLst>
                <a:ext uri="{63B3BB69-23CF-44E3-9099-C40C66FF867C}">
                  <a14:compatExt spid="_x0000_s8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15</xdr:row>
          <xdr:rowOff>66675</xdr:rowOff>
        </xdr:from>
        <xdr:to>
          <xdr:col>11</xdr:col>
          <xdr:colOff>457200</xdr:colOff>
          <xdr:row>16</xdr:row>
          <xdr:rowOff>142875</xdr:rowOff>
        </xdr:to>
        <xdr:sp macro="" textlink="">
          <xdr:nvSpPr>
            <xdr:cNvPr id="8281" name="CheckBox2" hidden="1">
              <a:extLst>
                <a:ext uri="{63B3BB69-23CF-44E3-9099-C40C66FF867C}">
                  <a14:compatExt spid="_x0000_s8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26</xdr:row>
          <xdr:rowOff>38100</xdr:rowOff>
        </xdr:from>
        <xdr:to>
          <xdr:col>11</xdr:col>
          <xdr:colOff>571500</xdr:colOff>
          <xdr:row>27</xdr:row>
          <xdr:rowOff>133350</xdr:rowOff>
        </xdr:to>
        <xdr:sp macro="" textlink="">
          <xdr:nvSpPr>
            <xdr:cNvPr id="8282" name="CheckBox3" hidden="1">
              <a:extLst>
                <a:ext uri="{63B3BB69-23CF-44E3-9099-C40C66FF867C}">
                  <a14:compatExt spid="_x0000_s8282"/>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371475</xdr:colOff>
          <xdr:row>4</xdr:row>
          <xdr:rowOff>47625</xdr:rowOff>
        </xdr:from>
        <xdr:to>
          <xdr:col>13</xdr:col>
          <xdr:colOff>495300</xdr:colOff>
          <xdr:row>5</xdr:row>
          <xdr:rowOff>133350</xdr:rowOff>
        </xdr:to>
        <xdr:sp macro="" textlink="">
          <xdr:nvSpPr>
            <xdr:cNvPr id="12301" name="CheckBox1" hidden="1">
              <a:extLst>
                <a:ext uri="{63B3BB69-23CF-44E3-9099-C40C66FF867C}">
                  <a14:compatExt spid="_x0000_s12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17</xdr:row>
          <xdr:rowOff>76200</xdr:rowOff>
        </xdr:from>
        <xdr:to>
          <xdr:col>14</xdr:col>
          <xdr:colOff>114300</xdr:colOff>
          <xdr:row>18</xdr:row>
          <xdr:rowOff>142875</xdr:rowOff>
        </xdr:to>
        <xdr:sp macro="" textlink="">
          <xdr:nvSpPr>
            <xdr:cNvPr id="12302" name="CheckBox2" hidden="1">
              <a:extLst>
                <a:ext uri="{63B3BB69-23CF-44E3-9099-C40C66FF867C}">
                  <a14:compatExt spid="_x0000_s12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26</xdr:row>
          <xdr:rowOff>133350</xdr:rowOff>
        </xdr:from>
        <xdr:to>
          <xdr:col>13</xdr:col>
          <xdr:colOff>523875</xdr:colOff>
          <xdr:row>27</xdr:row>
          <xdr:rowOff>152400</xdr:rowOff>
        </xdr:to>
        <xdr:sp macro="" textlink="">
          <xdr:nvSpPr>
            <xdr:cNvPr id="12303" name="CheckBox3" hidden="1">
              <a:extLst>
                <a:ext uri="{63B3BB69-23CF-44E3-9099-C40C66FF867C}">
                  <a14:compatExt spid="_x0000_s12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36</xdr:row>
          <xdr:rowOff>57150</xdr:rowOff>
        </xdr:from>
        <xdr:to>
          <xdr:col>14</xdr:col>
          <xdr:colOff>171450</xdr:colOff>
          <xdr:row>37</xdr:row>
          <xdr:rowOff>133350</xdr:rowOff>
        </xdr:to>
        <xdr:sp macro="" textlink="">
          <xdr:nvSpPr>
            <xdr:cNvPr id="12310" name="CheckBox4" hidden="1">
              <a:extLst>
                <a:ext uri="{63B3BB69-23CF-44E3-9099-C40C66FF867C}">
                  <a14:compatExt spid="_x0000_s12310"/>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371475</xdr:colOff>
          <xdr:row>6</xdr:row>
          <xdr:rowOff>161925</xdr:rowOff>
        </xdr:from>
        <xdr:to>
          <xdr:col>11</xdr:col>
          <xdr:colOff>66675</xdr:colOff>
          <xdr:row>8</xdr:row>
          <xdr:rowOff>152400</xdr:rowOff>
        </xdr:to>
        <xdr:sp macro="" textlink="">
          <xdr:nvSpPr>
            <xdr:cNvPr id="14340" name="CheckBox1" hidden="1">
              <a:extLst>
                <a:ext uri="{63B3BB69-23CF-44E3-9099-C40C66FF867C}">
                  <a14:compatExt spid="_x0000_s14340"/>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66675</xdr:colOff>
          <xdr:row>3</xdr:row>
          <xdr:rowOff>47625</xdr:rowOff>
        </xdr:from>
        <xdr:to>
          <xdr:col>13</xdr:col>
          <xdr:colOff>200025</xdr:colOff>
          <xdr:row>4</xdr:row>
          <xdr:rowOff>47625</xdr:rowOff>
        </xdr:to>
        <xdr:sp macro="" textlink="">
          <xdr:nvSpPr>
            <xdr:cNvPr id="10370" name="CheckBox1" hidden="1">
              <a:extLst>
                <a:ext uri="{63B3BB69-23CF-44E3-9099-C40C66FF867C}">
                  <a14:compatExt spid="_x0000_s10370"/>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476250</xdr:colOff>
          <xdr:row>7</xdr:row>
          <xdr:rowOff>47625</xdr:rowOff>
        </xdr:from>
        <xdr:to>
          <xdr:col>15</xdr:col>
          <xdr:colOff>247650</xdr:colOff>
          <xdr:row>8</xdr:row>
          <xdr:rowOff>152400</xdr:rowOff>
        </xdr:to>
        <xdr:sp macro="" textlink="">
          <xdr:nvSpPr>
            <xdr:cNvPr id="13322" name="CheckBox1" hidden="1">
              <a:extLst>
                <a:ext uri="{63B3BB69-23CF-44E3-9099-C40C66FF867C}">
                  <a14:compatExt spid="_x0000_s13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552450</xdr:colOff>
          <xdr:row>17</xdr:row>
          <xdr:rowOff>28575</xdr:rowOff>
        </xdr:from>
        <xdr:to>
          <xdr:col>15</xdr:col>
          <xdr:colOff>9525</xdr:colOff>
          <xdr:row>18</xdr:row>
          <xdr:rowOff>123825</xdr:rowOff>
        </xdr:to>
        <xdr:sp macro="" textlink="">
          <xdr:nvSpPr>
            <xdr:cNvPr id="13324" name="CheckBox3" hidden="1">
              <a:extLst>
                <a:ext uri="{63B3BB69-23CF-44E3-9099-C40C66FF867C}">
                  <a14:compatExt spid="_x0000_s13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600075</xdr:colOff>
          <xdr:row>29</xdr:row>
          <xdr:rowOff>47625</xdr:rowOff>
        </xdr:from>
        <xdr:to>
          <xdr:col>15</xdr:col>
          <xdr:colOff>266700</xdr:colOff>
          <xdr:row>30</xdr:row>
          <xdr:rowOff>85725</xdr:rowOff>
        </xdr:to>
        <xdr:sp macro="" textlink="">
          <xdr:nvSpPr>
            <xdr:cNvPr id="13326" name="CheckBox2" hidden="1">
              <a:extLst>
                <a:ext uri="{63B3BB69-23CF-44E3-9099-C40C66FF867C}">
                  <a14:compatExt spid="_x0000_s13326"/>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1495425</xdr:colOff>
          <xdr:row>19</xdr:row>
          <xdr:rowOff>38100</xdr:rowOff>
        </xdr:from>
        <xdr:to>
          <xdr:col>12</xdr:col>
          <xdr:colOff>228600</xdr:colOff>
          <xdr:row>21</xdr:row>
          <xdr:rowOff>0</xdr:rowOff>
        </xdr:to>
        <xdr:sp macro="" textlink="">
          <xdr:nvSpPr>
            <xdr:cNvPr id="15367" name="CheckBox1" hidden="1">
              <a:extLst>
                <a:ext uri="{63B3BB69-23CF-44E3-9099-C40C66FF867C}">
                  <a14:compatExt spid="_x0000_s15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1314450</xdr:colOff>
          <xdr:row>7</xdr:row>
          <xdr:rowOff>57150</xdr:rowOff>
        </xdr:from>
        <xdr:to>
          <xdr:col>10</xdr:col>
          <xdr:colOff>704850</xdr:colOff>
          <xdr:row>9</xdr:row>
          <xdr:rowOff>28575</xdr:rowOff>
        </xdr:to>
        <xdr:sp macro="" textlink="">
          <xdr:nvSpPr>
            <xdr:cNvPr id="15376" name="CheckBox2" hidden="1">
              <a:extLst>
                <a:ext uri="{63B3BB69-23CF-44E3-9099-C40C66FF867C}">
                  <a14:compatExt spid="_x0000_s15376"/>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600075</xdr:colOff>
          <xdr:row>7</xdr:row>
          <xdr:rowOff>0</xdr:rowOff>
        </xdr:from>
        <xdr:to>
          <xdr:col>7</xdr:col>
          <xdr:colOff>161925</xdr:colOff>
          <xdr:row>8</xdr:row>
          <xdr:rowOff>152400</xdr:rowOff>
        </xdr:to>
        <xdr:sp macro="" textlink="">
          <xdr:nvSpPr>
            <xdr:cNvPr id="16393" name="CheckBox1" hidden="1">
              <a:extLst>
                <a:ext uri="{63B3BB69-23CF-44E3-9099-C40C66FF867C}">
                  <a14:compatExt spid="_x0000_s16393"/>
                </a:ext>
              </a:extLst>
            </xdr:cNvPr>
            <xdr:cNvSpPr/>
          </xdr:nvSpPr>
          <xdr:spPr>
            <a:xfrm>
              <a:off x="0" y="0"/>
              <a:ext cx="0" cy="0"/>
            </a:xfrm>
            <a:prstGeom prst="rect">
              <a:avLst/>
            </a:prstGeom>
          </xdr:spPr>
        </xdr:sp>
        <xdr:clientData/>
      </xdr:twoCellAnchor>
    </mc:Choice>
    <mc:Fallback/>
  </mc:AlternateContent>
</xdr:wsDr>
</file>

<file path=xl/tables/table1.xml><?xml version="1.0" encoding="utf-8"?>
<table xmlns="http://schemas.openxmlformats.org/spreadsheetml/2006/main" id="2" name="List1" displayName="List1" ref="A15:B281" totalsRowShown="0" headerRowDxfId="59" dataDxfId="58">
  <autoFilter ref="A15:B281"/>
  <tableColumns count="2">
    <tableColumn id="1" name="Код" dataDxfId="57"/>
    <tableColumn id="2" name="Наименование" dataDxfId="56"/>
  </tableColumns>
  <tableStyleInfo showFirstColumn="0" showLastColumn="0" showRowStripes="1" showColumnStripes="0"/>
</table>
</file>

<file path=xl/tables/table10.xml><?xml version="1.0" encoding="utf-8"?>
<table xmlns="http://schemas.openxmlformats.org/spreadsheetml/2006/main" id="11" name="List11" displayName="List11" ref="A498:B527" totalsRowShown="0" headerRowDxfId="26">
  <autoFilter ref="A498:B527">
    <filterColumn colId="0">
      <filters>
        <filter val="!"/>
      </filters>
    </filterColumn>
  </autoFilter>
  <tableColumns count="2">
    <tableColumn id="1" name="Код" dataDxfId="25"/>
    <tableColumn id="2" name="Наименование" dataDxfId="24"/>
  </tableColumns>
  <tableStyleInfo showFirstColumn="0" showLastColumn="0" showRowStripes="1" showColumnStripes="0"/>
</table>
</file>

<file path=xl/tables/table11.xml><?xml version="1.0" encoding="utf-8"?>
<table xmlns="http://schemas.openxmlformats.org/spreadsheetml/2006/main" id="12" name="List12" displayName="List12" ref="A532:B534" totalsRowShown="0" headerRowDxfId="23" dataDxfId="22">
  <autoFilter ref="A532:B534">
    <filterColumn colId="0">
      <filters blank="1"/>
    </filterColumn>
  </autoFilter>
  <tableColumns count="2">
    <tableColumn id="1" name="Код" dataDxfId="21"/>
    <tableColumn id="2" name="Наименование" dataDxfId="20"/>
  </tableColumns>
  <tableStyleInfo showFirstColumn="0" showLastColumn="0" showRowStripes="1" showColumnStripes="0"/>
</table>
</file>

<file path=xl/tables/table12.xml><?xml version="1.0" encoding="utf-8"?>
<table xmlns="http://schemas.openxmlformats.org/spreadsheetml/2006/main" id="15" name="List13" displayName="List13" ref="A383:B407" totalsRowShown="0" headerRowDxfId="19" dataDxfId="18">
  <autoFilter ref="A383:B407">
    <filterColumn colId="0">
      <filters blank="1"/>
    </filterColumn>
  </autoFilter>
  <tableColumns count="2">
    <tableColumn id="1" name="Код" dataDxfId="17"/>
    <tableColumn id="2" name="Наименование" dataDxfId="16"/>
  </tableColumns>
  <tableStyleInfo showFirstColumn="0" showLastColumn="0" showRowStripes="1" showColumnStripes="0"/>
</table>
</file>

<file path=xl/tables/table13.xml><?xml version="1.0" encoding="utf-8"?>
<table xmlns="http://schemas.openxmlformats.org/spreadsheetml/2006/main" id="4" name="List8" displayName="List8" ref="A488:B493" totalsRowShown="0" headerRowDxfId="15">
  <autoFilter ref="A488:B493">
    <filterColumn colId="0">
      <filters blank="1"/>
    </filterColumn>
  </autoFilter>
  <tableColumns count="2">
    <tableColumn id="1" name="Код" dataDxfId="14"/>
    <tableColumn id="2" name="Наименование" dataDxfId="13"/>
  </tableColumns>
  <tableStyleInfo showFirstColumn="0" showLastColumn="0" showRowStripes="1" showColumnStripes="0"/>
</table>
</file>

<file path=xl/tables/table14.xml><?xml version="1.0" encoding="utf-8"?>
<table xmlns="http://schemas.openxmlformats.org/spreadsheetml/2006/main" id="147" name="List14" displayName="List14" ref="A447:B453" totalsRowShown="0" headerRowDxfId="12" dataDxfId="11">
  <autoFilter ref="A447:B453">
    <filterColumn colId="0">
      <filters blank="1"/>
    </filterColumn>
  </autoFilter>
  <tableColumns count="2">
    <tableColumn id="1" name="Код" dataDxfId="10"/>
    <tableColumn id="2" name="Наименование" dataDxfId="9"/>
  </tableColumns>
  <tableStyleInfo showFirstColumn="0" showLastColumn="0" showRowStripes="1" showColumnStripes="0"/>
</table>
</file>

<file path=xl/tables/table15.xml><?xml version="1.0" encoding="utf-8"?>
<table xmlns="http://schemas.openxmlformats.org/spreadsheetml/2006/main" id="13" name="List15" displayName="List15" ref="A458:B469" totalsRowShown="0" headerRowDxfId="8">
  <autoFilter ref="A458:B469">
    <filterColumn colId="0">
      <filters blank="1"/>
    </filterColumn>
  </autoFilter>
  <tableColumns count="2">
    <tableColumn id="1" name="Код" dataDxfId="7"/>
    <tableColumn id="2" name="Наименование"/>
  </tableColumns>
  <tableStyleInfo showFirstColumn="0" showLastColumn="0" showRowStripes="1" showColumnStripes="0"/>
</table>
</file>

<file path=xl/tables/table16.xml><?xml version="1.0" encoding="utf-8"?>
<table xmlns="http://schemas.openxmlformats.org/spreadsheetml/2006/main" id="14" name="List16" displayName="List16" ref="A474:B483" totalsRowShown="0" headerRowDxfId="6">
  <autoFilter ref="A474:B483">
    <filterColumn colId="0">
      <filters blank="1"/>
    </filterColumn>
  </autoFilter>
  <tableColumns count="2">
    <tableColumn id="1" name="Код" dataDxfId="5"/>
    <tableColumn id="2" name="Наименование" dataDxfId="4"/>
  </tableColumns>
  <tableStyleInfo showFirstColumn="0" showLastColumn="0" showRowStripes="1" showColumnStripes="0"/>
</table>
</file>

<file path=xl/tables/table17.xml><?xml version="1.0" encoding="utf-8"?>
<table xmlns="http://schemas.openxmlformats.org/spreadsheetml/2006/main" id="404" name="List17" displayName="List17" ref="A339:B343" totalsRowShown="0" headerRowDxfId="3" dataDxfId="2">
  <autoFilter ref="A339:B343">
    <filterColumn colId="0">
      <filters blank="1"/>
    </filterColumn>
  </autoFilter>
  <tableColumns count="2">
    <tableColumn id="1" name="Код" dataDxfId="1"/>
    <tableColumn id="2" name="Наименование" dataDxfId="0"/>
  </tableColumns>
  <tableStyleInfo showFirstColumn="0" showLastColumn="0" showRowStripes="1" showColumnStripes="0"/>
</table>
</file>

<file path=xl/tables/table2.xml><?xml version="1.0" encoding="utf-8"?>
<table xmlns="http://schemas.openxmlformats.org/spreadsheetml/2006/main" id="1" name="List2" displayName="List2" ref="A286:B324" totalsRowShown="0" headerRowDxfId="55" dataDxfId="54">
  <autoFilter ref="A286:B324">
    <filterColumn colId="0">
      <filters blank="1"/>
    </filterColumn>
  </autoFilter>
  <tableColumns count="2">
    <tableColumn id="1" name="Код" dataDxfId="53"/>
    <tableColumn id="2" name="Наименование" dataDxfId="52"/>
  </tableColumns>
  <tableStyleInfo showFirstColumn="0" showLastColumn="0" showRowStripes="1" showColumnStripes="0"/>
</table>
</file>

<file path=xl/tables/table3.xml><?xml version="1.0" encoding="utf-8"?>
<table xmlns="http://schemas.openxmlformats.org/spreadsheetml/2006/main" id="3" name="List3" displayName="List3" ref="A329:B334" totalsRowShown="0" headerRowDxfId="51" dataDxfId="50">
  <autoFilter ref="A329:B334">
    <filterColumn colId="0">
      <filters>
        <filter val="!"/>
      </filters>
    </filterColumn>
  </autoFilter>
  <tableColumns count="2">
    <tableColumn id="1" name="Код" dataDxfId="49"/>
    <tableColumn id="2" name="Наименование" dataDxfId="48"/>
  </tableColumns>
  <tableStyleInfo showFirstColumn="0" showLastColumn="0" showRowStripes="1" showColumnStripes="0"/>
</table>
</file>

<file path=xl/tables/table4.xml><?xml version="1.0" encoding="utf-8"?>
<table xmlns="http://schemas.openxmlformats.org/spreadsheetml/2006/main" id="5" name="List4" displayName="List4" ref="A348:B365" totalsRowShown="0" headerRowDxfId="47" dataDxfId="46">
  <autoFilter ref="A348:B365">
    <filterColumn colId="0">
      <filters blank="1"/>
    </filterColumn>
  </autoFilter>
  <tableColumns count="2">
    <tableColumn id="1" name="Код" dataDxfId="45"/>
    <tableColumn id="2" name="Наименование" dataDxfId="44"/>
  </tableColumns>
  <tableStyleInfo showFirstColumn="0" showLastColumn="0" showRowStripes="1" showColumnStripes="0"/>
</table>
</file>

<file path=xl/tables/table5.xml><?xml version="1.0" encoding="utf-8"?>
<table xmlns="http://schemas.openxmlformats.org/spreadsheetml/2006/main" id="6" name="List5" displayName="List5" ref="A412:B422" totalsRowShown="0" headerRowDxfId="43" dataDxfId="42">
  <autoFilter ref="A412:B422">
    <filterColumn colId="0">
      <filters blank="1"/>
    </filterColumn>
  </autoFilter>
  <tableColumns count="2">
    <tableColumn id="1" name="Код" dataDxfId="41"/>
    <tableColumn id="2" name="Наименование" dataDxfId="40"/>
  </tableColumns>
  <tableStyleInfo showFirstColumn="0" showLastColumn="0" showRowStripes="1" showColumnStripes="0"/>
</table>
</file>

<file path=xl/tables/table6.xml><?xml version="1.0" encoding="utf-8"?>
<table xmlns="http://schemas.openxmlformats.org/spreadsheetml/2006/main" id="7" name="List6" displayName="List6" ref="A427:B429" totalsRowShown="0" headerRowDxfId="39" dataDxfId="38">
  <autoFilter ref="A427:B429">
    <filterColumn colId="0">
      <filters blank="1"/>
    </filterColumn>
  </autoFilter>
  <tableColumns count="2">
    <tableColumn id="1" name="Код" dataDxfId="37"/>
    <tableColumn id="2" name="Наименование" dataDxfId="36"/>
  </tableColumns>
  <tableStyleInfo showFirstColumn="0" showLastColumn="0" showRowStripes="1" showColumnStripes="0"/>
</table>
</file>

<file path=xl/tables/table7.xml><?xml version="1.0" encoding="utf-8"?>
<table xmlns="http://schemas.openxmlformats.org/spreadsheetml/2006/main" id="8" name="List7" displayName="List7" ref="A434:B442" totalsRowShown="0" headerRowDxfId="35">
  <autoFilter ref="A434:B442">
    <filterColumn colId="0">
      <filters blank="1"/>
    </filterColumn>
  </autoFilter>
  <tableColumns count="2">
    <tableColumn id="1" name="Код" dataDxfId="34"/>
    <tableColumn id="2" name="Наименование"/>
  </tableColumns>
  <tableStyleInfo showFirstColumn="0" showLastColumn="0" showRowStripes="1" showColumnStripes="0"/>
</table>
</file>

<file path=xl/tables/table8.xml><?xml version="1.0" encoding="utf-8"?>
<table xmlns="http://schemas.openxmlformats.org/spreadsheetml/2006/main" id="9" name="List9" displayName="List9" ref="A8:B10" totalsRowShown="0" headerRowDxfId="33">
  <autoFilter ref="A8:B10"/>
  <tableColumns count="2">
    <tableColumn id="1" name="Избор" dataDxfId="32"/>
    <tableColumn id="2" name="Знак" dataDxfId="31"/>
  </tableColumns>
  <tableStyleInfo showFirstColumn="0" showLastColumn="0" showRowStripes="1" showColumnStripes="0"/>
</table>
</file>

<file path=xl/tables/table9.xml><?xml version="1.0" encoding="utf-8"?>
<table xmlns="http://schemas.openxmlformats.org/spreadsheetml/2006/main" id="10" name="List10" displayName="List10" ref="A370:B378" totalsRowShown="0" headerRowDxfId="30" dataDxfId="29">
  <autoFilter ref="A370:B378">
    <filterColumn colId="0">
      <filters blank="1"/>
    </filterColumn>
  </autoFilter>
  <tableColumns count="2">
    <tableColumn id="1" name="Код" dataDxfId="28"/>
    <tableColumn id="2" name="Наименование" dataDxfId="27"/>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vmlDrawing" Target="../drawings/vmlDrawing8.vml"/><Relationship Id="rId7" Type="http://schemas.openxmlformats.org/officeDocument/2006/relationships/image" Target="../media/image22.emf"/><Relationship Id="rId2" Type="http://schemas.openxmlformats.org/officeDocument/2006/relationships/drawing" Target="../drawings/drawing8.xml"/><Relationship Id="rId1" Type="http://schemas.openxmlformats.org/officeDocument/2006/relationships/printerSettings" Target="../printerSettings/printerSettings10.bin"/><Relationship Id="rId6" Type="http://schemas.openxmlformats.org/officeDocument/2006/relationships/control" Target="../activeX/activeX22.xml"/><Relationship Id="rId5" Type="http://schemas.openxmlformats.org/officeDocument/2006/relationships/image" Target="../media/image21.emf"/><Relationship Id="rId4" Type="http://schemas.openxmlformats.org/officeDocument/2006/relationships/control" Target="../activeX/activeX2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1.bin"/><Relationship Id="rId5" Type="http://schemas.openxmlformats.org/officeDocument/2006/relationships/image" Target="../media/image23.emf"/><Relationship Id="rId4" Type="http://schemas.openxmlformats.org/officeDocument/2006/relationships/control" Target="../activeX/activeX23.xml"/></Relationships>
</file>

<file path=xl/worksheets/_rels/sheet12.xml.rels><?xml version="1.0" encoding="UTF-8" standalone="yes"?>
<Relationships xmlns="http://schemas.openxmlformats.org/package/2006/relationships"><Relationship Id="rId8" Type="http://schemas.openxmlformats.org/officeDocument/2006/relationships/control" Target="../activeX/activeX26.xml"/><Relationship Id="rId13" Type="http://schemas.openxmlformats.org/officeDocument/2006/relationships/image" Target="../media/image28.emf"/><Relationship Id="rId18" Type="http://schemas.openxmlformats.org/officeDocument/2006/relationships/control" Target="../activeX/activeX31.xml"/><Relationship Id="rId3" Type="http://schemas.openxmlformats.org/officeDocument/2006/relationships/vmlDrawing" Target="../drawings/vmlDrawing10.vml"/><Relationship Id="rId7" Type="http://schemas.openxmlformats.org/officeDocument/2006/relationships/image" Target="../media/image25.emf"/><Relationship Id="rId12" Type="http://schemas.openxmlformats.org/officeDocument/2006/relationships/control" Target="../activeX/activeX28.xml"/><Relationship Id="rId17" Type="http://schemas.openxmlformats.org/officeDocument/2006/relationships/image" Target="../media/image30.emf"/><Relationship Id="rId2" Type="http://schemas.openxmlformats.org/officeDocument/2006/relationships/drawing" Target="../drawings/drawing10.xml"/><Relationship Id="rId16" Type="http://schemas.openxmlformats.org/officeDocument/2006/relationships/control" Target="../activeX/activeX30.xml"/><Relationship Id="rId20" Type="http://schemas.openxmlformats.org/officeDocument/2006/relationships/comments" Target="../comments8.xml"/><Relationship Id="rId1" Type="http://schemas.openxmlformats.org/officeDocument/2006/relationships/printerSettings" Target="../printerSettings/printerSettings12.bin"/><Relationship Id="rId6" Type="http://schemas.openxmlformats.org/officeDocument/2006/relationships/control" Target="../activeX/activeX25.xml"/><Relationship Id="rId11" Type="http://schemas.openxmlformats.org/officeDocument/2006/relationships/image" Target="../media/image27.emf"/><Relationship Id="rId5" Type="http://schemas.openxmlformats.org/officeDocument/2006/relationships/image" Target="../media/image24.emf"/><Relationship Id="rId15" Type="http://schemas.openxmlformats.org/officeDocument/2006/relationships/image" Target="../media/image29.emf"/><Relationship Id="rId10" Type="http://schemas.openxmlformats.org/officeDocument/2006/relationships/control" Target="../activeX/activeX27.xml"/><Relationship Id="rId19" Type="http://schemas.openxmlformats.org/officeDocument/2006/relationships/image" Target="../media/image31.emf"/><Relationship Id="rId4" Type="http://schemas.openxmlformats.org/officeDocument/2006/relationships/control" Target="../activeX/activeX24.xml"/><Relationship Id="rId9" Type="http://schemas.openxmlformats.org/officeDocument/2006/relationships/image" Target="../media/image26.emf"/><Relationship Id="rId14" Type="http://schemas.openxmlformats.org/officeDocument/2006/relationships/control" Target="../activeX/activeX29.xml"/></Relationships>
</file>

<file path=xl/worksheets/_rels/sheet13.xml.rels><?xml version="1.0" encoding="UTF-8" standalone="yes"?>
<Relationships xmlns="http://schemas.openxmlformats.org/package/2006/relationships"><Relationship Id="rId8" Type="http://schemas.openxmlformats.org/officeDocument/2006/relationships/image" Target="../media/image33.emf"/><Relationship Id="rId3" Type="http://schemas.openxmlformats.org/officeDocument/2006/relationships/drawing" Target="../drawings/drawing11.xml"/><Relationship Id="rId7" Type="http://schemas.openxmlformats.org/officeDocument/2006/relationships/control" Target="../activeX/activeX33.xml"/><Relationship Id="rId2" Type="http://schemas.openxmlformats.org/officeDocument/2006/relationships/printerSettings" Target="../printerSettings/printerSettings13.bin"/><Relationship Id="rId1" Type="http://schemas.openxmlformats.org/officeDocument/2006/relationships/hyperlink" Target="http://www.bulnao.government.bg/" TargetMode="External"/><Relationship Id="rId6" Type="http://schemas.openxmlformats.org/officeDocument/2006/relationships/image" Target="../media/image32.emf"/><Relationship Id="rId5" Type="http://schemas.openxmlformats.org/officeDocument/2006/relationships/control" Target="../activeX/activeX32.xml"/><Relationship Id="rId10" Type="http://schemas.openxmlformats.org/officeDocument/2006/relationships/image" Target="../media/image34.emf"/><Relationship Id="rId4" Type="http://schemas.openxmlformats.org/officeDocument/2006/relationships/vmlDrawing" Target="../drawings/vmlDrawing11.vml"/><Relationship Id="rId9" Type="http://schemas.openxmlformats.org/officeDocument/2006/relationships/control" Target="../activeX/activeX3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ontrol" Target="../activeX/activeX37.xml"/><Relationship Id="rId13" Type="http://schemas.openxmlformats.org/officeDocument/2006/relationships/image" Target="../media/image39.emf"/><Relationship Id="rId18" Type="http://schemas.openxmlformats.org/officeDocument/2006/relationships/table" Target="../tables/table5.xml"/><Relationship Id="rId26" Type="http://schemas.openxmlformats.org/officeDocument/2006/relationships/table" Target="../tables/table13.xml"/><Relationship Id="rId3" Type="http://schemas.openxmlformats.org/officeDocument/2006/relationships/vmlDrawing" Target="../drawings/vmlDrawing12.vml"/><Relationship Id="rId21" Type="http://schemas.openxmlformats.org/officeDocument/2006/relationships/table" Target="../tables/table8.xml"/><Relationship Id="rId7" Type="http://schemas.openxmlformats.org/officeDocument/2006/relationships/image" Target="../media/image36.emf"/><Relationship Id="rId12" Type="http://schemas.openxmlformats.org/officeDocument/2006/relationships/control" Target="../activeX/activeX39.xml"/><Relationship Id="rId17" Type="http://schemas.openxmlformats.org/officeDocument/2006/relationships/table" Target="../tables/table4.xml"/><Relationship Id="rId25" Type="http://schemas.openxmlformats.org/officeDocument/2006/relationships/table" Target="../tables/table12.xml"/><Relationship Id="rId2" Type="http://schemas.openxmlformats.org/officeDocument/2006/relationships/drawing" Target="../drawings/drawing12.xml"/><Relationship Id="rId16" Type="http://schemas.openxmlformats.org/officeDocument/2006/relationships/table" Target="../tables/table3.xml"/><Relationship Id="rId20" Type="http://schemas.openxmlformats.org/officeDocument/2006/relationships/table" Target="../tables/table7.xml"/><Relationship Id="rId29" Type="http://schemas.openxmlformats.org/officeDocument/2006/relationships/table" Target="../tables/table16.xml"/><Relationship Id="rId1" Type="http://schemas.openxmlformats.org/officeDocument/2006/relationships/printerSettings" Target="../printerSettings/printerSettings15.bin"/><Relationship Id="rId6" Type="http://schemas.openxmlformats.org/officeDocument/2006/relationships/control" Target="../activeX/activeX36.xml"/><Relationship Id="rId11" Type="http://schemas.openxmlformats.org/officeDocument/2006/relationships/image" Target="../media/image38.emf"/><Relationship Id="rId24" Type="http://schemas.openxmlformats.org/officeDocument/2006/relationships/table" Target="../tables/table11.xml"/><Relationship Id="rId5" Type="http://schemas.openxmlformats.org/officeDocument/2006/relationships/image" Target="../media/image35.emf"/><Relationship Id="rId15" Type="http://schemas.openxmlformats.org/officeDocument/2006/relationships/table" Target="../tables/table2.xml"/><Relationship Id="rId23" Type="http://schemas.openxmlformats.org/officeDocument/2006/relationships/table" Target="../tables/table10.xml"/><Relationship Id="rId28" Type="http://schemas.openxmlformats.org/officeDocument/2006/relationships/table" Target="../tables/table15.xml"/><Relationship Id="rId10" Type="http://schemas.openxmlformats.org/officeDocument/2006/relationships/control" Target="../activeX/activeX38.xml"/><Relationship Id="rId19" Type="http://schemas.openxmlformats.org/officeDocument/2006/relationships/table" Target="../tables/table6.xml"/><Relationship Id="rId4" Type="http://schemas.openxmlformats.org/officeDocument/2006/relationships/control" Target="../activeX/activeX35.xml"/><Relationship Id="rId9" Type="http://schemas.openxmlformats.org/officeDocument/2006/relationships/image" Target="../media/image37.emf"/><Relationship Id="rId14" Type="http://schemas.openxmlformats.org/officeDocument/2006/relationships/table" Target="../tables/table1.xml"/><Relationship Id="rId22" Type="http://schemas.openxmlformats.org/officeDocument/2006/relationships/table" Target="../tables/table9.xml"/><Relationship Id="rId27" Type="http://schemas.openxmlformats.org/officeDocument/2006/relationships/table" Target="../tables/table14.xml"/><Relationship Id="rId30" Type="http://schemas.openxmlformats.org/officeDocument/2006/relationships/table" Target="../tables/table1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mments" Target="../comments1.xml"/><Relationship Id="rId4" Type="http://schemas.openxmlformats.org/officeDocument/2006/relationships/control" Target="../activeX/activeX1.xml"/><Relationship Id="rId9" Type="http://schemas.openxmlformats.org/officeDocument/2006/relationships/image" Target="../media/image3.emf"/></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6.xml"/><Relationship Id="rId13" Type="http://schemas.openxmlformats.org/officeDocument/2006/relationships/image" Target="../media/image8.emf"/><Relationship Id="rId3" Type="http://schemas.openxmlformats.org/officeDocument/2006/relationships/vmlDrawing" Target="../drawings/vmlDrawing2.vml"/><Relationship Id="rId7" Type="http://schemas.openxmlformats.org/officeDocument/2006/relationships/image" Target="../media/image5.emf"/><Relationship Id="rId12" Type="http://schemas.openxmlformats.org/officeDocument/2006/relationships/control" Target="../activeX/activeX8.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ntrol" Target="../activeX/activeX5.xml"/><Relationship Id="rId11" Type="http://schemas.openxmlformats.org/officeDocument/2006/relationships/image" Target="../media/image7.emf"/><Relationship Id="rId5" Type="http://schemas.openxmlformats.org/officeDocument/2006/relationships/image" Target="../media/image4.emf"/><Relationship Id="rId10" Type="http://schemas.openxmlformats.org/officeDocument/2006/relationships/control" Target="../activeX/activeX7.xml"/><Relationship Id="rId4" Type="http://schemas.openxmlformats.org/officeDocument/2006/relationships/control" Target="../activeX/activeX4.xml"/><Relationship Id="rId9" Type="http://schemas.openxmlformats.org/officeDocument/2006/relationships/image" Target="../media/image6.emf"/><Relationship Id="rId1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11.xml"/><Relationship Id="rId3" Type="http://schemas.openxmlformats.org/officeDocument/2006/relationships/vmlDrawing" Target="../drawings/vmlDrawing3.vml"/><Relationship Id="rId7" Type="http://schemas.openxmlformats.org/officeDocument/2006/relationships/image" Target="../media/image10.emf"/><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ontrol" Target="../activeX/activeX10.xml"/><Relationship Id="rId5" Type="http://schemas.openxmlformats.org/officeDocument/2006/relationships/image" Target="../media/image9.emf"/><Relationship Id="rId10" Type="http://schemas.openxmlformats.org/officeDocument/2006/relationships/comments" Target="../comments3.xml"/><Relationship Id="rId4" Type="http://schemas.openxmlformats.org/officeDocument/2006/relationships/control" Target="../activeX/activeX9.xml"/><Relationship Id="rId9" Type="http://schemas.openxmlformats.org/officeDocument/2006/relationships/image" Target="../media/image11.emf"/></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14.xml"/><Relationship Id="rId3" Type="http://schemas.openxmlformats.org/officeDocument/2006/relationships/vmlDrawing" Target="../drawings/vmlDrawing4.vml"/><Relationship Id="rId7" Type="http://schemas.openxmlformats.org/officeDocument/2006/relationships/image" Target="../media/image13.emf"/><Relationship Id="rId12" Type="http://schemas.openxmlformats.org/officeDocument/2006/relationships/comments" Target="../comments4.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ontrol" Target="../activeX/activeX13.xml"/><Relationship Id="rId11" Type="http://schemas.openxmlformats.org/officeDocument/2006/relationships/image" Target="../media/image15.emf"/><Relationship Id="rId5" Type="http://schemas.openxmlformats.org/officeDocument/2006/relationships/image" Target="../media/image12.emf"/><Relationship Id="rId10" Type="http://schemas.openxmlformats.org/officeDocument/2006/relationships/control" Target="../activeX/activeX15.xml"/><Relationship Id="rId4" Type="http://schemas.openxmlformats.org/officeDocument/2006/relationships/control" Target="../activeX/activeX12.xml"/><Relationship Id="rId9" Type="http://schemas.openxmlformats.org/officeDocument/2006/relationships/image" Target="../media/image14.emf"/></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16.emf"/><Relationship Id="rId4" Type="http://schemas.openxmlformats.org/officeDocument/2006/relationships/control" Target="../activeX/activeX1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17.emf"/><Relationship Id="rId4" Type="http://schemas.openxmlformats.org/officeDocument/2006/relationships/control" Target="../activeX/activeX17.xml"/></Relationships>
</file>

<file path=xl/worksheets/_rels/sheet9.xml.rels><?xml version="1.0" encoding="UTF-8" standalone="yes"?>
<Relationships xmlns="http://schemas.openxmlformats.org/package/2006/relationships"><Relationship Id="rId8" Type="http://schemas.openxmlformats.org/officeDocument/2006/relationships/control" Target="../activeX/activeX20.xml"/><Relationship Id="rId3" Type="http://schemas.openxmlformats.org/officeDocument/2006/relationships/vmlDrawing" Target="../drawings/vmlDrawing7.vml"/><Relationship Id="rId7" Type="http://schemas.openxmlformats.org/officeDocument/2006/relationships/image" Target="../media/image19.emf"/><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control" Target="../activeX/activeX19.xml"/><Relationship Id="rId5" Type="http://schemas.openxmlformats.org/officeDocument/2006/relationships/image" Target="../media/image18.emf"/><Relationship Id="rId4" Type="http://schemas.openxmlformats.org/officeDocument/2006/relationships/control" Target="../activeX/activeX18.xml"/><Relationship Id="rId9" Type="http://schemas.openxmlformats.org/officeDocument/2006/relationships/image" Target="../media/image20.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75"/>
  <sheetViews>
    <sheetView tabSelected="1" zoomScaleNormal="100" workbookViewId="0">
      <selection activeCell="A6" sqref="A6"/>
    </sheetView>
  </sheetViews>
  <sheetFormatPr defaultRowHeight="12.75" x14ac:dyDescent="0.2"/>
  <cols>
    <col min="1" max="1" width="9.85546875" style="62" customWidth="1"/>
    <col min="2" max="2" width="14.7109375" style="62" customWidth="1"/>
    <col min="3" max="3" width="2.7109375" style="62" customWidth="1"/>
    <col min="4" max="4" width="10.7109375" style="62" customWidth="1"/>
    <col min="5" max="5" width="16.5703125" style="62" customWidth="1"/>
    <col min="6" max="6" width="15.7109375" style="62" customWidth="1"/>
    <col min="7" max="7" width="2.140625" style="62" customWidth="1"/>
    <col min="8" max="8" width="4.42578125" style="62" customWidth="1"/>
    <col min="9" max="9" width="9.140625" style="62"/>
    <col min="10" max="10" width="21.5703125" style="62" customWidth="1"/>
    <col min="11" max="15" width="9.140625" style="62"/>
    <col min="16" max="16" width="4.7109375" style="62" customWidth="1"/>
    <col min="17" max="17" width="4.85546875" style="62" customWidth="1"/>
    <col min="18" max="16384" width="9.140625" style="62"/>
  </cols>
  <sheetData>
    <row r="1" spans="1:17" ht="12.95" customHeight="1" x14ac:dyDescent="0.2">
      <c r="A1" s="73"/>
      <c r="B1" s="29"/>
      <c r="C1" s="29"/>
      <c r="D1" s="29"/>
      <c r="E1" s="29"/>
      <c r="F1" s="29"/>
      <c r="G1" s="29"/>
      <c r="H1" s="29"/>
      <c r="I1" s="29"/>
      <c r="J1" s="29"/>
      <c r="K1" s="29"/>
      <c r="L1" s="29"/>
      <c r="M1" s="29"/>
      <c r="N1" s="29"/>
      <c r="O1" s="29"/>
      <c r="P1" s="29"/>
      <c r="Q1" s="28"/>
    </row>
    <row r="2" spans="1:17" ht="24" customHeight="1" x14ac:dyDescent="0.4">
      <c r="A2" s="344"/>
      <c r="B2" s="345"/>
      <c r="C2" s="345"/>
      <c r="D2" s="345"/>
      <c r="E2" s="345"/>
      <c r="F2" s="345"/>
      <c r="G2" s="345"/>
      <c r="H2" s="345"/>
      <c r="I2" s="345"/>
      <c r="J2" s="345"/>
      <c r="K2" s="345"/>
      <c r="L2" s="345"/>
      <c r="M2" s="345"/>
      <c r="N2" s="345"/>
      <c r="O2" s="345"/>
      <c r="P2" s="29"/>
      <c r="Q2" s="28"/>
    </row>
    <row r="3" spans="1:17" ht="12.95" customHeight="1" x14ac:dyDescent="0.4">
      <c r="A3" s="29"/>
      <c r="B3" s="29"/>
      <c r="C3" s="29"/>
      <c r="D3" s="29"/>
      <c r="E3" s="30"/>
      <c r="F3" s="30"/>
      <c r="G3" s="30"/>
      <c r="H3" s="29"/>
      <c r="I3" s="29"/>
      <c r="J3" s="29"/>
      <c r="K3" s="29"/>
      <c r="L3" s="29"/>
      <c r="M3" s="29"/>
      <c r="N3" s="29"/>
      <c r="O3" s="29"/>
      <c r="P3" s="29"/>
      <c r="Q3" s="28"/>
    </row>
    <row r="4" spans="1:17" ht="24" customHeight="1" x14ac:dyDescent="0.35">
      <c r="A4" s="348"/>
      <c r="B4" s="348"/>
      <c r="C4" s="348"/>
      <c r="D4" s="348"/>
      <c r="E4" s="348"/>
      <c r="F4" s="348"/>
      <c r="G4" s="348"/>
      <c r="H4" s="348"/>
      <c r="I4" s="348"/>
      <c r="J4" s="348"/>
      <c r="K4" s="348"/>
      <c r="L4" s="348"/>
      <c r="M4" s="348"/>
      <c r="N4" s="348"/>
      <c r="O4" s="348"/>
      <c r="P4" s="29"/>
      <c r="Q4" s="28"/>
    </row>
    <row r="5" spans="1:17" ht="24" customHeight="1" x14ac:dyDescent="0.35">
      <c r="A5" s="42"/>
      <c r="B5" s="43"/>
      <c r="C5" s="43"/>
      <c r="D5" s="43"/>
      <c r="E5" s="43"/>
      <c r="F5" s="43"/>
      <c r="G5" s="43"/>
      <c r="H5" s="43"/>
      <c r="I5" s="43"/>
      <c r="J5" s="43"/>
      <c r="K5" s="43"/>
      <c r="L5" s="43"/>
      <c r="M5" s="43"/>
      <c r="N5" s="43"/>
      <c r="O5" s="43"/>
      <c r="P5" s="29"/>
      <c r="Q5" s="28"/>
    </row>
    <row r="6" spans="1:17" ht="26.25" customHeight="1" x14ac:dyDescent="0.35">
      <c r="A6" s="327"/>
      <c r="B6" s="29"/>
      <c r="C6" s="29"/>
      <c r="D6" s="29"/>
      <c r="E6" s="29"/>
      <c r="F6" s="31"/>
      <c r="G6" s="31"/>
      <c r="H6" s="29"/>
      <c r="I6" s="29"/>
      <c r="J6" s="29"/>
      <c r="K6" s="29"/>
      <c r="L6" s="29"/>
      <c r="M6" s="29"/>
      <c r="N6" s="343"/>
      <c r="O6" s="343"/>
      <c r="P6" s="343"/>
      <c r="Q6" s="28"/>
    </row>
    <row r="7" spans="1:17" ht="27" customHeight="1" x14ac:dyDescent="0.3">
      <c r="A7" s="327"/>
      <c r="B7" s="29"/>
      <c r="C7" s="29"/>
      <c r="D7" s="29"/>
      <c r="E7" s="29"/>
      <c r="F7" s="29"/>
      <c r="G7" s="29"/>
      <c r="H7" s="29"/>
      <c r="I7" s="29"/>
      <c r="J7" s="29"/>
      <c r="K7" s="29"/>
      <c r="L7" s="29"/>
      <c r="M7" s="29"/>
      <c r="N7" s="29"/>
      <c r="O7" s="29"/>
      <c r="P7" s="29"/>
      <c r="Q7" s="28"/>
    </row>
    <row r="8" spans="1:17" ht="12.95" customHeight="1" x14ac:dyDescent="0.2">
      <c r="A8" s="29"/>
      <c r="B8" s="29"/>
      <c r="C8" s="29"/>
      <c r="D8" s="29"/>
      <c r="E8" s="29"/>
      <c r="F8" s="29"/>
      <c r="G8" s="29"/>
      <c r="H8" s="29"/>
      <c r="I8" s="29"/>
      <c r="J8" s="29"/>
      <c r="K8" s="29"/>
      <c r="L8" s="29"/>
      <c r="M8" s="29"/>
      <c r="N8" s="29"/>
      <c r="O8" s="29"/>
      <c r="P8" s="29"/>
      <c r="Q8" s="28"/>
    </row>
    <row r="9" spans="1:17" ht="41.25" customHeight="1" x14ac:dyDescent="0.45">
      <c r="A9" s="346" t="s">
        <v>12</v>
      </c>
      <c r="B9" s="347"/>
      <c r="C9" s="347"/>
      <c r="D9" s="347"/>
      <c r="E9" s="347"/>
      <c r="F9" s="347"/>
      <c r="G9" s="347"/>
      <c r="H9" s="347"/>
      <c r="I9" s="347"/>
      <c r="J9" s="347"/>
      <c r="K9" s="347"/>
      <c r="L9" s="347"/>
      <c r="M9" s="347"/>
      <c r="N9" s="347"/>
      <c r="O9" s="347"/>
      <c r="P9" s="29"/>
      <c r="Q9" s="28"/>
    </row>
    <row r="10" spans="1:17" ht="29.25" customHeight="1" x14ac:dyDescent="0.2">
      <c r="A10" s="349" t="s">
        <v>1044</v>
      </c>
      <c r="B10" s="350"/>
      <c r="C10" s="350"/>
      <c r="D10" s="350"/>
      <c r="E10" s="350"/>
      <c r="F10" s="350"/>
      <c r="G10" s="350"/>
      <c r="H10" s="350"/>
      <c r="I10" s="350"/>
      <c r="J10" s="350"/>
      <c r="K10" s="350"/>
      <c r="L10" s="350"/>
      <c r="M10" s="350"/>
      <c r="N10" s="350"/>
      <c r="O10" s="350"/>
      <c r="P10" s="29"/>
      <c r="Q10" s="28"/>
    </row>
    <row r="11" spans="1:17" ht="12.95" customHeight="1" x14ac:dyDescent="0.2">
      <c r="A11" s="351"/>
      <c r="B11" s="351"/>
      <c r="C11" s="351"/>
      <c r="D11" s="351"/>
      <c r="E11" s="351"/>
      <c r="F11" s="351"/>
      <c r="G11" s="351"/>
      <c r="H11" s="351"/>
      <c r="I11" s="351"/>
      <c r="J11" s="351"/>
      <c r="K11" s="351"/>
      <c r="L11" s="351"/>
      <c r="M11" s="351"/>
      <c r="N11" s="351"/>
      <c r="O11" s="351"/>
      <c r="P11" s="29"/>
      <c r="Q11" s="28"/>
    </row>
    <row r="12" spans="1:17" ht="8.25" customHeight="1" x14ac:dyDescent="0.3">
      <c r="A12" s="354"/>
      <c r="B12" s="354"/>
      <c r="C12" s="354"/>
      <c r="D12" s="354"/>
      <c r="E12" s="354"/>
      <c r="F12" s="354"/>
      <c r="G12" s="354"/>
      <c r="H12" s="354"/>
      <c r="I12" s="354"/>
      <c r="J12" s="354"/>
      <c r="K12" s="354"/>
      <c r="L12" s="354"/>
      <c r="M12" s="354"/>
      <c r="N12" s="354"/>
      <c r="O12" s="354"/>
      <c r="P12" s="29"/>
      <c r="Q12" s="28"/>
    </row>
    <row r="13" spans="1:17" ht="21" customHeight="1" x14ac:dyDescent="0.25">
      <c r="A13" s="355" t="s">
        <v>1035</v>
      </c>
      <c r="B13" s="356"/>
      <c r="C13" s="356"/>
      <c r="D13" s="356"/>
      <c r="E13" s="356"/>
      <c r="F13" s="356"/>
      <c r="G13" s="356"/>
      <c r="H13" s="356"/>
      <c r="I13" s="356"/>
      <c r="J13" s="356"/>
      <c r="K13" s="356"/>
      <c r="L13" s="356"/>
      <c r="M13" s="356"/>
      <c r="N13" s="356"/>
      <c r="O13" s="356"/>
      <c r="P13" s="356"/>
      <c r="Q13" s="356"/>
    </row>
    <row r="14" spans="1:17" ht="16.5" customHeight="1" x14ac:dyDescent="0.25">
      <c r="A14" s="355" t="s">
        <v>1036</v>
      </c>
      <c r="B14" s="356"/>
      <c r="C14" s="356"/>
      <c r="D14" s="356"/>
      <c r="E14" s="356"/>
      <c r="F14" s="356"/>
      <c r="G14" s="356"/>
      <c r="H14" s="356"/>
      <c r="I14" s="356"/>
      <c r="J14" s="356"/>
      <c r="K14" s="356"/>
      <c r="L14" s="356"/>
      <c r="M14" s="356"/>
      <c r="N14" s="356"/>
      <c r="O14" s="356"/>
      <c r="P14" s="356"/>
      <c r="Q14" s="356"/>
    </row>
    <row r="15" spans="1:17" ht="22.5" customHeight="1" x14ac:dyDescent="0.25">
      <c r="A15" s="355" t="s">
        <v>1037</v>
      </c>
      <c r="B15" s="356"/>
      <c r="C15" s="356"/>
      <c r="D15" s="356"/>
      <c r="E15" s="356"/>
      <c r="F15" s="356"/>
      <c r="G15" s="356"/>
      <c r="H15" s="356"/>
      <c r="I15" s="356"/>
      <c r="J15" s="356"/>
      <c r="K15" s="356"/>
      <c r="L15" s="356"/>
      <c r="M15" s="356"/>
      <c r="N15" s="356"/>
      <c r="O15" s="356"/>
      <c r="P15" s="356"/>
      <c r="Q15" s="356"/>
    </row>
    <row r="16" spans="1:17" ht="27" customHeight="1" x14ac:dyDescent="0.25">
      <c r="A16" s="357" t="s">
        <v>1039</v>
      </c>
      <c r="B16" s="357"/>
      <c r="C16" s="358"/>
      <c r="D16" s="358"/>
      <c r="E16" s="358"/>
      <c r="F16" s="358"/>
      <c r="G16" s="358"/>
      <c r="H16" s="358"/>
      <c r="I16" s="358"/>
      <c r="J16" s="358"/>
      <c r="K16" s="358"/>
      <c r="L16" s="358"/>
      <c r="M16" s="358"/>
      <c r="N16" s="358"/>
      <c r="O16" s="358"/>
      <c r="P16" s="358"/>
      <c r="Q16" s="358"/>
    </row>
    <row r="17" spans="1:18" s="13" customFormat="1" ht="12" customHeight="1" x14ac:dyDescent="0.2">
      <c r="A17" s="44"/>
      <c r="B17" s="44"/>
      <c r="C17" s="44"/>
      <c r="D17" s="44"/>
      <c r="E17" s="44"/>
      <c r="F17" s="44"/>
      <c r="G17" s="44"/>
      <c r="H17" s="44"/>
      <c r="I17" s="44"/>
      <c r="J17" s="44"/>
      <c r="K17" s="44"/>
      <c r="L17" s="44"/>
      <c r="M17" s="44"/>
      <c r="N17" s="44"/>
      <c r="O17" s="44"/>
      <c r="P17" s="44"/>
      <c r="Q17" s="44"/>
    </row>
    <row r="18" spans="1:18" s="13" customFormat="1" x14ac:dyDescent="0.2"/>
    <row r="19" spans="1:18" s="13" customFormat="1" ht="30" customHeight="1" x14ac:dyDescent="0.25">
      <c r="A19" s="352" t="s">
        <v>1038</v>
      </c>
      <c r="B19" s="353"/>
      <c r="C19" s="353"/>
      <c r="D19" s="353"/>
      <c r="E19" s="353"/>
      <c r="F19" s="353"/>
      <c r="G19" s="353"/>
      <c r="H19" s="353"/>
      <c r="I19" s="353"/>
      <c r="J19" s="353"/>
      <c r="K19" s="353"/>
      <c r="L19" s="353"/>
      <c r="M19" s="353"/>
      <c r="N19" s="353"/>
      <c r="O19" s="353"/>
      <c r="P19" s="353"/>
      <c r="Q19" s="353"/>
      <c r="R19" s="330"/>
    </row>
    <row r="20" spans="1:18" s="13" customFormat="1" ht="17.25" customHeight="1" x14ac:dyDescent="0.25">
      <c r="A20" s="328"/>
      <c r="B20" s="329"/>
      <c r="C20" s="329"/>
      <c r="D20" s="329"/>
      <c r="E20" s="329"/>
      <c r="F20" s="329"/>
      <c r="G20" s="329"/>
      <c r="H20" s="329"/>
      <c r="I20" s="329"/>
      <c r="J20" s="329"/>
      <c r="K20" s="329"/>
      <c r="L20" s="329"/>
      <c r="M20" s="329"/>
      <c r="N20" s="329"/>
      <c r="O20" s="329"/>
      <c r="P20" s="329"/>
      <c r="Q20" s="329"/>
      <c r="R20" s="330"/>
    </row>
    <row r="21" spans="1:18" s="13" customFormat="1" ht="44.25" customHeight="1" x14ac:dyDescent="0.25">
      <c r="A21" s="341" t="s">
        <v>1040</v>
      </c>
      <c r="B21" s="342"/>
      <c r="C21" s="342"/>
      <c r="D21" s="342"/>
      <c r="E21" s="342"/>
      <c r="F21" s="342"/>
      <c r="G21" s="342"/>
      <c r="H21" s="342"/>
      <c r="I21" s="342"/>
      <c r="J21" s="342"/>
      <c r="K21" s="342"/>
      <c r="L21" s="342"/>
      <c r="M21" s="342"/>
      <c r="N21" s="342"/>
      <c r="O21" s="342"/>
      <c r="P21" s="342"/>
      <c r="Q21" s="342"/>
      <c r="R21" s="342"/>
    </row>
    <row r="22" spans="1:18" s="13" customFormat="1" ht="12.75" customHeight="1" x14ac:dyDescent="0.2"/>
    <row r="23" spans="1:18" s="13" customFormat="1" x14ac:dyDescent="0.2"/>
    <row r="24" spans="1:18" s="13" customFormat="1" x14ac:dyDescent="0.2"/>
    <row r="25" spans="1:18" s="13" customFormat="1" x14ac:dyDescent="0.2"/>
    <row r="26" spans="1:18" s="13" customFormat="1" x14ac:dyDescent="0.2"/>
    <row r="27" spans="1:18" s="13" customFormat="1" x14ac:dyDescent="0.2"/>
    <row r="28" spans="1:18" s="13" customFormat="1" x14ac:dyDescent="0.2"/>
    <row r="29" spans="1:18" s="13" customFormat="1" x14ac:dyDescent="0.2"/>
    <row r="30" spans="1:18" s="13" customFormat="1" x14ac:dyDescent="0.2"/>
    <row r="31" spans="1:18" s="13" customFormat="1" x14ac:dyDescent="0.2"/>
    <row r="32" spans="1:18" s="13" customFormat="1" x14ac:dyDescent="0.2"/>
    <row r="33" s="13" customFormat="1" x14ac:dyDescent="0.2"/>
    <row r="34" s="13" customFormat="1" x14ac:dyDescent="0.2"/>
    <row r="35" s="13" customFormat="1" x14ac:dyDescent="0.2"/>
    <row r="36" s="13" customFormat="1" x14ac:dyDescent="0.2"/>
    <row r="37" s="13" customFormat="1" x14ac:dyDescent="0.2"/>
    <row r="38" s="13" customFormat="1" x14ac:dyDescent="0.2"/>
    <row r="39" s="13" customFormat="1" x14ac:dyDescent="0.2"/>
    <row r="40" s="13" customFormat="1" x14ac:dyDescent="0.2"/>
    <row r="41" s="13" customFormat="1" x14ac:dyDescent="0.2"/>
    <row r="42" s="13" customFormat="1" x14ac:dyDescent="0.2"/>
    <row r="43" s="13" customFormat="1" x14ac:dyDescent="0.2"/>
    <row r="44" s="13" customFormat="1" x14ac:dyDescent="0.2"/>
    <row r="45" s="13" customFormat="1" x14ac:dyDescent="0.2"/>
    <row r="46" s="13" customFormat="1" x14ac:dyDescent="0.2"/>
    <row r="47" s="13" customFormat="1" x14ac:dyDescent="0.2"/>
    <row r="48" s="13" customFormat="1" x14ac:dyDescent="0.2"/>
    <row r="49" s="13" customFormat="1" x14ac:dyDescent="0.2"/>
    <row r="50" s="13" customFormat="1" x14ac:dyDescent="0.2"/>
    <row r="51" s="13" customFormat="1" x14ac:dyDescent="0.2"/>
    <row r="52" s="13" customFormat="1" x14ac:dyDescent="0.2"/>
    <row r="53" s="13" customFormat="1" x14ac:dyDescent="0.2"/>
    <row r="54" s="13" customFormat="1" x14ac:dyDescent="0.2"/>
    <row r="55" s="13" customFormat="1" x14ac:dyDescent="0.2"/>
    <row r="56" s="13" customFormat="1" x14ac:dyDescent="0.2"/>
    <row r="57" s="13" customFormat="1" x14ac:dyDescent="0.2"/>
    <row r="58" s="13" customFormat="1" x14ac:dyDescent="0.2"/>
    <row r="59" s="13" customFormat="1" x14ac:dyDescent="0.2"/>
    <row r="60" s="13" customFormat="1" x14ac:dyDescent="0.2"/>
    <row r="61" s="13" customFormat="1" x14ac:dyDescent="0.2"/>
    <row r="62" s="13" customFormat="1" x14ac:dyDescent="0.2"/>
    <row r="63" s="13" customFormat="1" x14ac:dyDescent="0.2"/>
    <row r="64" s="13" customFormat="1" x14ac:dyDescent="0.2"/>
    <row r="65" s="13" customFormat="1" x14ac:dyDescent="0.2"/>
    <row r="66" s="13" customFormat="1" x14ac:dyDescent="0.2"/>
    <row r="67" s="13" customFormat="1" x14ac:dyDescent="0.2"/>
    <row r="68" s="13" customFormat="1" x14ac:dyDescent="0.2"/>
    <row r="69" s="13" customFormat="1" x14ac:dyDescent="0.2"/>
    <row r="70" s="13" customFormat="1" x14ac:dyDescent="0.2"/>
    <row r="71" s="13" customFormat="1" x14ac:dyDescent="0.2"/>
    <row r="72" s="13" customFormat="1" x14ac:dyDescent="0.2"/>
    <row r="73" s="13" customFormat="1" x14ac:dyDescent="0.2"/>
    <row r="74" s="13" customFormat="1" x14ac:dyDescent="0.2"/>
    <row r="75" s="13" customFormat="1" x14ac:dyDescent="0.2"/>
  </sheetData>
  <mergeCells count="12">
    <mergeCell ref="A21:R21"/>
    <mergeCell ref="N6:P6"/>
    <mergeCell ref="A2:O2"/>
    <mergeCell ref="A9:O9"/>
    <mergeCell ref="A4:O4"/>
    <mergeCell ref="A10:O11"/>
    <mergeCell ref="A19:Q19"/>
    <mergeCell ref="A12:O12"/>
    <mergeCell ref="A13:Q13"/>
    <mergeCell ref="A14:Q14"/>
    <mergeCell ref="A15:Q15"/>
    <mergeCell ref="A16:Q16"/>
  </mergeCells>
  <phoneticPr fontId="3" type="noConversion"/>
  <printOptions horizontalCentered="1"/>
  <pageMargins left="0.39370078740157483" right="0.39370078740157483" top="0.39370078740157483" bottom="0.47244094488188981" header="0.19685039370078741" footer="0.19685039370078741"/>
  <pageSetup paperSize="9" scale="80" orientation="landscape" verticalDpi="300" r:id="rId1"/>
  <headerFooter alignWithMargins="0">
    <oddHeader>&amp;R&amp;D, &amp;T</oddHeader>
    <oddFooter>&amp;CДата:                                Декларатор:
                                                                                  /подпис/&amp;R&amp;P/&amp;N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Y103"/>
  <sheetViews>
    <sheetView zoomScaleNormal="100" workbookViewId="0">
      <selection activeCell="B9" sqref="B9"/>
    </sheetView>
  </sheetViews>
  <sheetFormatPr defaultRowHeight="12.75" x14ac:dyDescent="0.2"/>
  <cols>
    <col min="2" max="2" width="42.7109375" customWidth="1"/>
    <col min="3" max="3" width="3.28515625" customWidth="1"/>
    <col min="4" max="4" width="11.28515625" customWidth="1"/>
    <col min="5" max="5" width="6.28515625" customWidth="1"/>
    <col min="6" max="6" width="8.7109375" customWidth="1"/>
    <col min="7" max="7" width="9.140625" customWidth="1"/>
    <col min="8" max="8" width="30.85546875" customWidth="1"/>
    <col min="9" max="9" width="4" customWidth="1"/>
    <col min="10" max="10" width="3.28515625" customWidth="1"/>
    <col min="11" max="11" width="11.28515625" customWidth="1"/>
    <col min="12" max="12" width="4.28515625" customWidth="1"/>
    <col min="13" max="13" width="15" customWidth="1"/>
    <col min="14" max="14" width="11.42578125" customWidth="1"/>
    <col min="16" max="16" width="14.140625" bestFit="1" customWidth="1"/>
  </cols>
  <sheetData>
    <row r="1" spans="1:25" ht="15.75" thickBot="1" x14ac:dyDescent="0.3">
      <c r="A1" s="577"/>
      <c r="B1" s="577"/>
      <c r="C1" s="577"/>
      <c r="D1" s="577"/>
      <c r="E1" s="577"/>
      <c r="F1" s="577"/>
      <c r="G1" s="577"/>
      <c r="H1" s="577"/>
      <c r="I1" s="577"/>
      <c r="J1" s="577"/>
      <c r="K1" s="577"/>
      <c r="L1" s="201"/>
      <c r="M1" s="201"/>
      <c r="N1" s="201"/>
      <c r="O1" s="201"/>
      <c r="P1" s="201"/>
    </row>
    <row r="2" spans="1:25" ht="15.75" thickBot="1" x14ac:dyDescent="0.3">
      <c r="A2" s="578" t="s">
        <v>694</v>
      </c>
      <c r="B2" s="578"/>
      <c r="C2" s="578"/>
      <c r="D2" s="579"/>
      <c r="E2" s="579"/>
      <c r="F2" s="579"/>
      <c r="G2" s="579"/>
      <c r="H2" s="579"/>
      <c r="I2" s="579"/>
      <c r="J2" s="579"/>
      <c r="K2" s="579"/>
      <c r="L2" s="201"/>
      <c r="M2" s="201"/>
      <c r="N2" s="201"/>
      <c r="O2" s="201"/>
      <c r="P2" s="201"/>
    </row>
    <row r="3" spans="1:25" ht="15.75" thickBot="1" x14ac:dyDescent="0.3">
      <c r="A3" s="580" t="s">
        <v>695</v>
      </c>
      <c r="B3" s="580"/>
      <c r="C3" s="580"/>
      <c r="D3" s="579"/>
      <c r="E3" s="579"/>
      <c r="F3" s="579"/>
      <c r="G3" s="579"/>
      <c r="H3" s="579"/>
      <c r="I3" s="579"/>
      <c r="J3" s="579"/>
      <c r="K3" s="579"/>
      <c r="L3" s="201"/>
      <c r="M3" s="201"/>
      <c r="N3" s="201"/>
      <c r="O3" s="201"/>
      <c r="P3" s="201"/>
    </row>
    <row r="4" spans="1:25" x14ac:dyDescent="0.2">
      <c r="A4" s="581" t="str">
        <f>TRIM(CONTROL)</f>
        <v/>
      </c>
      <c r="B4" s="581"/>
      <c r="C4" s="581"/>
      <c r="D4" s="581"/>
      <c r="E4" s="581"/>
      <c r="F4" s="581"/>
      <c r="G4" s="581"/>
      <c r="H4" s="581"/>
      <c r="I4" s="581"/>
      <c r="J4" s="581"/>
      <c r="K4" s="581"/>
      <c r="L4" s="201"/>
      <c r="M4" s="201"/>
      <c r="N4" s="201"/>
      <c r="O4" s="201"/>
      <c r="P4" s="201"/>
    </row>
    <row r="5" spans="1:25" x14ac:dyDescent="0.2">
      <c r="A5" s="267"/>
      <c r="B5" s="267"/>
      <c r="C5" s="267"/>
      <c r="D5" s="267"/>
      <c r="E5" s="267"/>
      <c r="F5" s="267"/>
      <c r="G5" s="267"/>
      <c r="H5" s="267"/>
      <c r="I5" s="267"/>
      <c r="J5" s="267"/>
      <c r="K5" s="267"/>
      <c r="L5" s="267"/>
      <c r="M5" s="267"/>
      <c r="N5" s="267"/>
      <c r="O5" s="267"/>
      <c r="P5" s="267"/>
      <c r="Q5" s="204"/>
      <c r="R5" s="204"/>
      <c r="S5" s="204"/>
      <c r="T5" s="204"/>
      <c r="U5" s="204"/>
      <c r="V5" s="204"/>
      <c r="W5" s="204"/>
      <c r="X5" s="204"/>
      <c r="Y5" s="204"/>
    </row>
    <row r="6" spans="1:25" x14ac:dyDescent="0.2">
      <c r="A6" s="202" t="s">
        <v>1019</v>
      </c>
      <c r="B6" s="267"/>
      <c r="C6" s="267"/>
      <c r="D6" s="267"/>
      <c r="E6" s="267"/>
      <c r="F6" s="267"/>
      <c r="G6" s="267"/>
      <c r="H6" s="267"/>
      <c r="I6" s="267"/>
      <c r="J6" s="267"/>
      <c r="K6" s="267"/>
      <c r="L6" s="267"/>
      <c r="M6" s="267"/>
      <c r="N6" s="267"/>
      <c r="O6" s="267"/>
      <c r="P6" s="267"/>
      <c r="Q6" s="204"/>
      <c r="R6" s="204"/>
      <c r="S6" s="204"/>
      <c r="T6" s="204"/>
      <c r="U6" s="204"/>
      <c r="V6" s="204"/>
      <c r="W6" s="204"/>
      <c r="X6" s="204"/>
      <c r="Y6" s="204"/>
    </row>
    <row r="7" spans="1:25" x14ac:dyDescent="0.2">
      <c r="A7" s="202" t="s">
        <v>1020</v>
      </c>
      <c r="B7" s="267"/>
      <c r="C7" s="267"/>
      <c r="D7" s="267"/>
      <c r="E7" s="267"/>
      <c r="F7" s="267"/>
      <c r="G7" s="267"/>
      <c r="H7" s="267"/>
      <c r="I7" s="267"/>
      <c r="J7" s="267"/>
      <c r="K7" s="267"/>
      <c r="L7" s="267"/>
      <c r="M7" s="267"/>
      <c r="N7" s="267"/>
      <c r="O7" s="267"/>
      <c r="P7" s="267"/>
      <c r="Q7" s="204"/>
      <c r="R7" s="204"/>
      <c r="S7" s="204"/>
      <c r="T7" s="204"/>
      <c r="U7" s="204"/>
      <c r="V7" s="204"/>
      <c r="W7" s="204"/>
      <c r="X7" s="204"/>
      <c r="Y7" s="204"/>
    </row>
    <row r="8" spans="1:25" x14ac:dyDescent="0.2">
      <c r="A8" s="202" t="s">
        <v>978</v>
      </c>
      <c r="B8" s="267"/>
      <c r="C8" s="267"/>
      <c r="D8" s="267"/>
      <c r="E8" s="267"/>
      <c r="F8" s="267"/>
      <c r="G8" s="267"/>
      <c r="H8" s="267"/>
      <c r="I8" s="267"/>
      <c r="J8" s="267"/>
      <c r="K8" s="267"/>
      <c r="L8" s="267"/>
      <c r="M8" s="267"/>
      <c r="N8" s="267"/>
      <c r="O8" s="267"/>
      <c r="P8" s="267"/>
      <c r="Q8" s="204"/>
      <c r="R8" s="204"/>
      <c r="S8" s="204"/>
      <c r="T8" s="204"/>
      <c r="U8" s="204"/>
      <c r="V8" s="204"/>
      <c r="W8" s="204"/>
      <c r="X8" s="204"/>
      <c r="Y8" s="204"/>
    </row>
    <row r="9" spans="1:25" x14ac:dyDescent="0.2">
      <c r="A9" s="267"/>
      <c r="B9" s="267"/>
      <c r="C9" s="267"/>
      <c r="D9" s="267"/>
      <c r="E9" s="267"/>
      <c r="F9" s="267"/>
      <c r="G9" s="267"/>
      <c r="H9" s="267"/>
      <c r="I9" s="267"/>
      <c r="J9" s="267"/>
      <c r="K9" s="267"/>
      <c r="L9" s="267"/>
      <c r="M9" s="267"/>
      <c r="N9" s="267"/>
      <c r="O9" s="267"/>
      <c r="P9" s="267"/>
      <c r="Q9" s="204"/>
      <c r="R9" s="204"/>
      <c r="S9" s="204"/>
      <c r="T9" s="204"/>
      <c r="U9" s="204"/>
      <c r="V9" s="204"/>
      <c r="W9" s="204"/>
      <c r="X9" s="204"/>
      <c r="Y9" s="204"/>
    </row>
    <row r="10" spans="1:25" x14ac:dyDescent="0.2">
      <c r="A10" s="267"/>
      <c r="B10" s="267"/>
      <c r="C10" s="267"/>
      <c r="D10" s="267"/>
      <c r="E10" s="267"/>
      <c r="F10" s="267"/>
      <c r="G10" s="267"/>
      <c r="H10" s="267"/>
      <c r="I10" s="267"/>
      <c r="J10" s="267"/>
      <c r="K10" s="267"/>
      <c r="L10" s="267"/>
      <c r="M10" s="267"/>
      <c r="N10" s="267"/>
      <c r="O10" s="267"/>
      <c r="P10" s="267"/>
      <c r="Q10" s="204"/>
      <c r="R10" s="204"/>
      <c r="S10" s="204"/>
      <c r="T10" s="204"/>
      <c r="U10" s="204"/>
      <c r="V10" s="204"/>
      <c r="W10" s="204"/>
      <c r="X10" s="204"/>
      <c r="Y10" s="204"/>
    </row>
    <row r="11" spans="1:25" ht="25.5" customHeight="1" thickBot="1" x14ac:dyDescent="0.25">
      <c r="A11" s="576" t="s">
        <v>1021</v>
      </c>
      <c r="B11" s="425"/>
      <c r="C11" s="425"/>
      <c r="D11" s="425"/>
      <c r="E11" s="425"/>
      <c r="F11" s="425"/>
      <c r="G11" s="425"/>
      <c r="H11" s="425"/>
      <c r="I11" s="425"/>
      <c r="J11" s="425"/>
      <c r="K11" s="425"/>
      <c r="L11" s="425"/>
      <c r="M11" s="425"/>
      <c r="N11" s="425"/>
      <c r="O11" s="425"/>
      <c r="P11" s="261" t="s">
        <v>991</v>
      </c>
      <c r="Q11" s="204"/>
      <c r="R11" s="204"/>
      <c r="S11" s="204"/>
      <c r="T11" s="204"/>
      <c r="U11" s="204"/>
      <c r="V11" s="204"/>
      <c r="W11" s="204"/>
      <c r="X11" s="204"/>
      <c r="Y11" s="204"/>
    </row>
    <row r="12" spans="1:25" ht="13.5" thickBot="1" x14ac:dyDescent="0.25">
      <c r="A12" s="570" t="s">
        <v>964</v>
      </c>
      <c r="B12" s="421" t="s">
        <v>815</v>
      </c>
      <c r="C12" s="422"/>
      <c r="D12" s="421" t="s">
        <v>804</v>
      </c>
      <c r="E12" s="422"/>
      <c r="F12" s="567" t="s">
        <v>967</v>
      </c>
      <c r="G12" s="567" t="s">
        <v>968</v>
      </c>
      <c r="H12" s="418" t="s">
        <v>739</v>
      </c>
      <c r="I12" s="419"/>
      <c r="J12" s="419"/>
      <c r="K12" s="419"/>
      <c r="L12" s="419"/>
      <c r="M12" s="419"/>
      <c r="N12" s="419"/>
      <c r="O12" s="419"/>
      <c r="P12" s="420"/>
      <c r="Q12" s="204"/>
      <c r="R12" s="204"/>
      <c r="S12" s="204"/>
      <c r="T12" s="204"/>
      <c r="U12" s="204"/>
      <c r="V12" s="204"/>
      <c r="W12" s="204"/>
      <c r="X12" s="204"/>
      <c r="Y12" s="204"/>
    </row>
    <row r="13" spans="1:25" ht="62.25" customHeight="1" x14ac:dyDescent="0.2">
      <c r="A13" s="571"/>
      <c r="B13" s="412"/>
      <c r="C13" s="414"/>
      <c r="D13" s="412"/>
      <c r="E13" s="414"/>
      <c r="F13" s="568"/>
      <c r="G13" s="568"/>
      <c r="H13" s="421" t="s">
        <v>817</v>
      </c>
      <c r="I13" s="423"/>
      <c r="J13" s="422"/>
      <c r="K13" s="421" t="s">
        <v>819</v>
      </c>
      <c r="L13" s="422"/>
      <c r="M13" s="572" t="s">
        <v>1022</v>
      </c>
      <c r="N13" s="573"/>
      <c r="O13" s="572" t="s">
        <v>1023</v>
      </c>
      <c r="P13" s="573"/>
      <c r="Q13" s="204"/>
      <c r="R13" s="204"/>
      <c r="S13" s="204"/>
      <c r="T13" s="204"/>
      <c r="U13" s="204"/>
      <c r="V13" s="204"/>
      <c r="W13" s="204"/>
      <c r="X13" s="204"/>
      <c r="Y13" s="204"/>
    </row>
    <row r="14" spans="1:25" ht="15" customHeight="1" thickBot="1" x14ac:dyDescent="0.25">
      <c r="A14" s="136" t="s">
        <v>49</v>
      </c>
      <c r="B14" s="409" t="s">
        <v>816</v>
      </c>
      <c r="C14" s="411"/>
      <c r="D14" s="409" t="s">
        <v>816</v>
      </c>
      <c r="E14" s="411"/>
      <c r="F14" s="569"/>
      <c r="G14" s="569"/>
      <c r="H14" s="409"/>
      <c r="I14" s="410"/>
      <c r="J14" s="411"/>
      <c r="K14" s="409" t="s">
        <v>818</v>
      </c>
      <c r="L14" s="411"/>
      <c r="M14" s="574" t="s">
        <v>958</v>
      </c>
      <c r="N14" s="575"/>
      <c r="O14" s="574" t="s">
        <v>958</v>
      </c>
      <c r="P14" s="575"/>
      <c r="Q14" s="204"/>
      <c r="R14" s="204"/>
      <c r="S14" s="204"/>
      <c r="T14" s="204"/>
      <c r="U14" s="204"/>
      <c r="V14" s="204"/>
      <c r="W14" s="204"/>
      <c r="X14" s="204"/>
      <c r="Y14" s="204"/>
    </row>
    <row r="15" spans="1:25" ht="13.5" thickBot="1" x14ac:dyDescent="0.25">
      <c r="A15" s="98">
        <v>1</v>
      </c>
      <c r="B15" s="418">
        <v>2</v>
      </c>
      <c r="C15" s="420"/>
      <c r="D15" s="418">
        <v>3</v>
      </c>
      <c r="E15" s="420"/>
      <c r="F15" s="98">
        <v>4</v>
      </c>
      <c r="G15" s="258">
        <v>5</v>
      </c>
      <c r="H15" s="418">
        <v>6</v>
      </c>
      <c r="I15" s="419"/>
      <c r="J15" s="420"/>
      <c r="K15" s="418">
        <v>7</v>
      </c>
      <c r="L15" s="420"/>
      <c r="M15" s="418">
        <v>8</v>
      </c>
      <c r="N15" s="420"/>
      <c r="O15" s="418">
        <v>9</v>
      </c>
      <c r="P15" s="420"/>
      <c r="Q15" s="204"/>
      <c r="R15" s="204"/>
      <c r="S15" s="204"/>
      <c r="T15" s="204"/>
      <c r="U15" s="204"/>
      <c r="V15" s="204"/>
      <c r="W15" s="204"/>
      <c r="X15" s="204"/>
      <c r="Y15" s="204"/>
    </row>
    <row r="16" spans="1:25" ht="13.5" thickBot="1" x14ac:dyDescent="0.25">
      <c r="A16" s="99" t="str">
        <f>ROW()-ROW(Table14)&amp;"."</f>
        <v>1.</v>
      </c>
      <c r="B16" s="415"/>
      <c r="C16" s="417"/>
      <c r="D16" s="462"/>
      <c r="E16" s="463"/>
      <c r="F16" s="112"/>
      <c r="G16" s="270"/>
      <c r="H16" s="415" t="s">
        <v>703</v>
      </c>
      <c r="I16" s="416"/>
      <c r="J16" s="417"/>
      <c r="K16" s="415" t="s">
        <v>703</v>
      </c>
      <c r="L16" s="417"/>
      <c r="M16" s="415" t="s">
        <v>703</v>
      </c>
      <c r="N16" s="417"/>
      <c r="O16" s="415" t="s">
        <v>703</v>
      </c>
      <c r="P16" s="417"/>
      <c r="Q16" s="204"/>
      <c r="R16" s="204"/>
      <c r="S16" s="204"/>
      <c r="T16" s="204"/>
      <c r="U16" s="204"/>
      <c r="V16" s="204"/>
      <c r="W16" s="204"/>
      <c r="X16" s="204"/>
      <c r="Y16" s="204"/>
    </row>
    <row r="17" spans="1:25" ht="13.5" thickBot="1" x14ac:dyDescent="0.25">
      <c r="A17" s="99" t="str">
        <f>ROW()-ROW(Table14)&amp;"."</f>
        <v>2.</v>
      </c>
      <c r="B17" s="415"/>
      <c r="C17" s="417"/>
      <c r="D17" s="462" t="s">
        <v>703</v>
      </c>
      <c r="E17" s="463"/>
      <c r="F17" s="112"/>
      <c r="G17" s="270"/>
      <c r="H17" s="415" t="s">
        <v>703</v>
      </c>
      <c r="I17" s="416"/>
      <c r="J17" s="417"/>
      <c r="K17" s="415" t="s">
        <v>703</v>
      </c>
      <c r="L17" s="417"/>
      <c r="M17" s="415" t="s">
        <v>703</v>
      </c>
      <c r="N17" s="417"/>
      <c r="O17" s="415" t="s">
        <v>703</v>
      </c>
      <c r="P17" s="417"/>
      <c r="Q17" s="204"/>
      <c r="R17" s="204"/>
      <c r="S17" s="204"/>
      <c r="T17" s="204"/>
      <c r="U17" s="204"/>
      <c r="V17" s="204"/>
      <c r="W17" s="204"/>
      <c r="X17" s="204"/>
      <c r="Y17" s="204"/>
    </row>
    <row r="18" spans="1:25" ht="13.5" thickBot="1" x14ac:dyDescent="0.25">
      <c r="A18" s="99" t="str">
        <f>ROW()-ROW(Table14)&amp;"."</f>
        <v>3.</v>
      </c>
      <c r="B18" s="415"/>
      <c r="C18" s="417"/>
      <c r="D18" s="462" t="s">
        <v>703</v>
      </c>
      <c r="E18" s="463"/>
      <c r="F18" s="112"/>
      <c r="G18" s="270"/>
      <c r="H18" s="415" t="s">
        <v>703</v>
      </c>
      <c r="I18" s="416"/>
      <c r="J18" s="417"/>
      <c r="K18" s="415" t="s">
        <v>703</v>
      </c>
      <c r="L18" s="417"/>
      <c r="M18" s="415" t="s">
        <v>703</v>
      </c>
      <c r="N18" s="417"/>
      <c r="O18" s="415" t="s">
        <v>703</v>
      </c>
      <c r="P18" s="417"/>
      <c r="Q18" s="204"/>
      <c r="R18" s="204"/>
      <c r="S18" s="204"/>
      <c r="T18" s="204"/>
      <c r="U18" s="204"/>
      <c r="V18" s="204"/>
      <c r="W18" s="204"/>
      <c r="X18" s="204"/>
      <c r="Y18" s="204"/>
    </row>
    <row r="19" spans="1:25" ht="13.5" thickBot="1" x14ac:dyDescent="0.25">
      <c r="A19" s="99" t="str">
        <f>ROW()-ROW(Table14)&amp;"."</f>
        <v>4.</v>
      </c>
      <c r="B19" s="415"/>
      <c r="C19" s="417"/>
      <c r="D19" s="462" t="s">
        <v>703</v>
      </c>
      <c r="E19" s="463"/>
      <c r="F19" s="112"/>
      <c r="G19" s="270"/>
      <c r="H19" s="415" t="s">
        <v>703</v>
      </c>
      <c r="I19" s="416"/>
      <c r="J19" s="417"/>
      <c r="K19" s="415" t="s">
        <v>703</v>
      </c>
      <c r="L19" s="417"/>
      <c r="M19" s="415" t="s">
        <v>703</v>
      </c>
      <c r="N19" s="417"/>
      <c r="O19" s="415" t="s">
        <v>703</v>
      </c>
      <c r="P19" s="417"/>
      <c r="Q19" s="204"/>
      <c r="R19" s="204"/>
      <c r="S19" s="204"/>
      <c r="T19" s="204"/>
      <c r="U19" s="204"/>
      <c r="V19" s="204"/>
      <c r="W19" s="204"/>
      <c r="X19" s="204"/>
      <c r="Y19" s="204"/>
    </row>
    <row r="20" spans="1:25" x14ac:dyDescent="0.2">
      <c r="A20" s="267"/>
      <c r="B20" s="267"/>
      <c r="C20" s="267"/>
      <c r="D20" s="267"/>
      <c r="E20" s="267"/>
      <c r="F20" s="267"/>
      <c r="G20" s="267"/>
      <c r="H20" s="267"/>
      <c r="I20" s="267"/>
      <c r="J20" s="267"/>
      <c r="K20" s="267"/>
      <c r="L20" s="267"/>
      <c r="M20" s="267"/>
      <c r="N20" s="267"/>
      <c r="O20" s="267"/>
      <c r="P20" s="267"/>
      <c r="Q20" s="204"/>
      <c r="R20" s="204"/>
      <c r="S20" s="204"/>
      <c r="T20" s="204"/>
      <c r="U20" s="204"/>
      <c r="V20" s="204"/>
      <c r="W20" s="204"/>
      <c r="X20" s="204"/>
      <c r="Y20" s="204"/>
    </row>
    <row r="21" spans="1:25" x14ac:dyDescent="0.2">
      <c r="A21" s="267"/>
      <c r="B21" s="267"/>
      <c r="C21" s="267"/>
      <c r="D21" s="267"/>
      <c r="E21" s="267"/>
      <c r="F21" s="267"/>
      <c r="G21" s="267"/>
      <c r="H21" s="267"/>
      <c r="I21" s="267"/>
      <c r="J21" s="267"/>
      <c r="K21" s="267"/>
      <c r="L21" s="267"/>
      <c r="M21" s="267"/>
      <c r="N21" s="267"/>
      <c r="O21" s="267"/>
      <c r="P21" s="267"/>
      <c r="Q21" s="204"/>
      <c r="R21" s="204"/>
      <c r="S21" s="204"/>
      <c r="T21" s="204"/>
      <c r="U21" s="204"/>
      <c r="V21" s="204"/>
      <c r="W21" s="204"/>
      <c r="X21" s="204"/>
      <c r="Y21" s="204"/>
    </row>
    <row r="22" spans="1:25" x14ac:dyDescent="0.2">
      <c r="A22" s="256" t="s">
        <v>1024</v>
      </c>
      <c r="B22" s="256"/>
      <c r="C22" s="256"/>
      <c r="D22" s="256"/>
      <c r="E22" s="256"/>
      <c r="F22" s="256"/>
      <c r="G22" s="256"/>
      <c r="H22" s="256"/>
      <c r="I22" s="256"/>
      <c r="J22" s="289"/>
      <c r="K22" s="289"/>
      <c r="L22" s="256"/>
      <c r="M22" s="110"/>
      <c r="N22" s="256"/>
      <c r="O22" s="256"/>
      <c r="P22" s="256"/>
      <c r="Q22" s="204"/>
      <c r="R22" s="204"/>
      <c r="S22" s="204"/>
      <c r="T22" s="204"/>
      <c r="U22" s="204"/>
      <c r="V22" s="204"/>
      <c r="W22" s="204"/>
      <c r="X22" s="204"/>
      <c r="Y22" s="204"/>
    </row>
    <row r="23" spans="1:25" ht="13.5" thickBot="1" x14ac:dyDescent="0.25">
      <c r="A23" s="425" t="s">
        <v>1025</v>
      </c>
      <c r="B23" s="425"/>
      <c r="C23" s="425"/>
      <c r="D23" s="425"/>
      <c r="E23" s="425"/>
      <c r="F23" s="425"/>
      <c r="G23" s="425"/>
      <c r="H23" s="425"/>
      <c r="I23" s="425"/>
      <c r="J23" s="425"/>
      <c r="K23" s="425"/>
      <c r="L23" s="425"/>
      <c r="M23" s="425"/>
      <c r="N23" s="425"/>
      <c r="O23" s="425"/>
      <c r="P23" s="261" t="s">
        <v>992</v>
      </c>
      <c r="Q23" s="204"/>
      <c r="R23" s="204"/>
      <c r="S23" s="204"/>
      <c r="T23" s="204"/>
      <c r="U23" s="204"/>
      <c r="V23" s="204"/>
      <c r="W23" s="204"/>
      <c r="X23" s="204"/>
      <c r="Y23" s="204"/>
    </row>
    <row r="24" spans="1:25" ht="13.5" thickBot="1" x14ac:dyDescent="0.25">
      <c r="A24" s="570" t="s">
        <v>964</v>
      </c>
      <c r="B24" s="421" t="s">
        <v>815</v>
      </c>
      <c r="C24" s="422"/>
      <c r="D24" s="421" t="s">
        <v>804</v>
      </c>
      <c r="E24" s="422"/>
      <c r="F24" s="567" t="s">
        <v>967</v>
      </c>
      <c r="G24" s="567" t="s">
        <v>968</v>
      </c>
      <c r="H24" s="418" t="s">
        <v>977</v>
      </c>
      <c r="I24" s="419"/>
      <c r="J24" s="419"/>
      <c r="K24" s="419"/>
      <c r="L24" s="419"/>
      <c r="M24" s="419"/>
      <c r="N24" s="419"/>
      <c r="O24" s="419"/>
      <c r="P24" s="420"/>
      <c r="Q24" s="204"/>
      <c r="R24" s="204"/>
      <c r="S24" s="204"/>
      <c r="T24" s="204"/>
      <c r="U24" s="204"/>
      <c r="V24" s="204"/>
      <c r="W24" s="204"/>
      <c r="X24" s="204"/>
      <c r="Y24" s="204"/>
    </row>
    <row r="25" spans="1:25" ht="63.75" customHeight="1" x14ac:dyDescent="0.2">
      <c r="A25" s="571"/>
      <c r="B25" s="412"/>
      <c r="C25" s="414"/>
      <c r="D25" s="412"/>
      <c r="E25" s="414"/>
      <c r="F25" s="568"/>
      <c r="G25" s="568"/>
      <c r="H25" s="421" t="s">
        <v>817</v>
      </c>
      <c r="I25" s="423"/>
      <c r="J25" s="422"/>
      <c r="K25" s="421" t="s">
        <v>819</v>
      </c>
      <c r="L25" s="422"/>
      <c r="M25" s="572" t="s">
        <v>1022</v>
      </c>
      <c r="N25" s="573"/>
      <c r="O25" s="572" t="s">
        <v>1023</v>
      </c>
      <c r="P25" s="573"/>
      <c r="Q25" s="204"/>
      <c r="R25" s="204"/>
      <c r="S25" s="204"/>
      <c r="T25" s="204"/>
      <c r="U25" s="204"/>
      <c r="V25" s="204"/>
      <c r="W25" s="204"/>
      <c r="X25" s="204"/>
      <c r="Y25" s="204"/>
    </row>
    <row r="26" spans="1:25" ht="12" customHeight="1" thickBot="1" x14ac:dyDescent="0.25">
      <c r="A26" s="136" t="s">
        <v>49</v>
      </c>
      <c r="B26" s="409" t="s">
        <v>821</v>
      </c>
      <c r="C26" s="411"/>
      <c r="D26" s="409" t="s">
        <v>821</v>
      </c>
      <c r="E26" s="411"/>
      <c r="F26" s="569"/>
      <c r="G26" s="569"/>
      <c r="H26" s="409"/>
      <c r="I26" s="410"/>
      <c r="J26" s="411"/>
      <c r="K26" s="409" t="s">
        <v>818</v>
      </c>
      <c r="L26" s="411"/>
      <c r="M26" s="574" t="s">
        <v>958</v>
      </c>
      <c r="N26" s="575"/>
      <c r="O26" s="574" t="s">
        <v>958</v>
      </c>
      <c r="P26" s="575"/>
      <c r="Q26" s="204"/>
      <c r="R26" s="204"/>
      <c r="S26" s="204"/>
      <c r="T26" s="204"/>
      <c r="U26" s="204"/>
      <c r="V26" s="204"/>
      <c r="W26" s="204"/>
      <c r="X26" s="204"/>
      <c r="Y26" s="204"/>
    </row>
    <row r="27" spans="1:25" ht="13.5" thickBot="1" x14ac:dyDescent="0.25">
      <c r="A27" s="98">
        <v>1</v>
      </c>
      <c r="B27" s="418">
        <v>2</v>
      </c>
      <c r="C27" s="420"/>
      <c r="D27" s="418">
        <v>3</v>
      </c>
      <c r="E27" s="420"/>
      <c r="F27" s="98">
        <v>4</v>
      </c>
      <c r="G27" s="258">
        <v>5</v>
      </c>
      <c r="H27" s="418">
        <v>6</v>
      </c>
      <c r="I27" s="419"/>
      <c r="J27" s="420"/>
      <c r="K27" s="418">
        <v>7</v>
      </c>
      <c r="L27" s="420"/>
      <c r="M27" s="418">
        <v>8</v>
      </c>
      <c r="N27" s="420"/>
      <c r="O27" s="418">
        <v>9</v>
      </c>
      <c r="P27" s="420"/>
      <c r="Q27" s="204"/>
      <c r="R27" s="204"/>
      <c r="S27" s="204"/>
      <c r="T27" s="204"/>
      <c r="U27" s="204"/>
      <c r="V27" s="204"/>
      <c r="W27" s="204"/>
      <c r="X27" s="204"/>
      <c r="Y27" s="204"/>
    </row>
    <row r="28" spans="1:25" ht="13.5" thickBot="1" x14ac:dyDescent="0.25">
      <c r="A28" s="99" t="str">
        <f>ROW()-ROW(Table_10_6)&amp;"."</f>
        <v>1.</v>
      </c>
      <c r="B28" s="415" t="s">
        <v>703</v>
      </c>
      <c r="C28" s="417"/>
      <c r="D28" s="462" t="s">
        <v>703</v>
      </c>
      <c r="E28" s="463"/>
      <c r="F28" s="112"/>
      <c r="G28" s="270"/>
      <c r="H28" s="415" t="s">
        <v>703</v>
      </c>
      <c r="I28" s="416"/>
      <c r="J28" s="417"/>
      <c r="K28" s="415" t="s">
        <v>703</v>
      </c>
      <c r="L28" s="417"/>
      <c r="M28" s="415" t="s">
        <v>703</v>
      </c>
      <c r="N28" s="417"/>
      <c r="O28" s="415" t="s">
        <v>703</v>
      </c>
      <c r="P28" s="417"/>
      <c r="Q28" s="204"/>
      <c r="R28" s="204"/>
      <c r="S28" s="204"/>
      <c r="T28" s="204"/>
      <c r="U28" s="204"/>
      <c r="V28" s="204"/>
      <c r="W28" s="204"/>
      <c r="X28" s="204"/>
      <c r="Y28" s="204"/>
    </row>
    <row r="29" spans="1:25" ht="13.5" thickBot="1" x14ac:dyDescent="0.25">
      <c r="A29" s="99" t="str">
        <f>ROW()-ROW(Table_10_6)&amp;"."</f>
        <v>2.</v>
      </c>
      <c r="B29" s="415" t="s">
        <v>703</v>
      </c>
      <c r="C29" s="417"/>
      <c r="D29" s="462" t="s">
        <v>703</v>
      </c>
      <c r="E29" s="463"/>
      <c r="F29" s="112"/>
      <c r="G29" s="270"/>
      <c r="H29" s="415" t="s">
        <v>703</v>
      </c>
      <c r="I29" s="416"/>
      <c r="J29" s="417"/>
      <c r="K29" s="415" t="s">
        <v>703</v>
      </c>
      <c r="L29" s="417"/>
      <c r="M29" s="415" t="s">
        <v>703</v>
      </c>
      <c r="N29" s="417"/>
      <c r="O29" s="415" t="s">
        <v>703</v>
      </c>
      <c r="P29" s="417"/>
      <c r="Q29" s="204"/>
      <c r="R29" s="204"/>
      <c r="S29" s="204"/>
      <c r="T29" s="204"/>
      <c r="U29" s="204"/>
      <c r="V29" s="204"/>
      <c r="W29" s="204"/>
      <c r="X29" s="204"/>
      <c r="Y29" s="204"/>
    </row>
    <row r="30" spans="1:25" ht="13.5" thickBot="1" x14ac:dyDescent="0.25">
      <c r="A30" s="99" t="str">
        <f>ROW()-ROW(Table_10_6)&amp;"."</f>
        <v>3.</v>
      </c>
      <c r="B30" s="415" t="s">
        <v>703</v>
      </c>
      <c r="C30" s="417"/>
      <c r="D30" s="462" t="s">
        <v>703</v>
      </c>
      <c r="E30" s="463"/>
      <c r="F30" s="112"/>
      <c r="G30" s="270"/>
      <c r="H30" s="415" t="s">
        <v>703</v>
      </c>
      <c r="I30" s="416"/>
      <c r="J30" s="417"/>
      <c r="K30" s="415" t="s">
        <v>703</v>
      </c>
      <c r="L30" s="417"/>
      <c r="M30" s="415" t="s">
        <v>703</v>
      </c>
      <c r="N30" s="417"/>
      <c r="O30" s="415" t="s">
        <v>703</v>
      </c>
      <c r="P30" s="417"/>
      <c r="Q30" s="204"/>
      <c r="R30" s="204"/>
      <c r="S30" s="204"/>
      <c r="T30" s="204"/>
      <c r="U30" s="204"/>
      <c r="V30" s="204"/>
      <c r="W30" s="204"/>
      <c r="X30" s="204"/>
      <c r="Y30" s="204"/>
    </row>
    <row r="31" spans="1:25" x14ac:dyDescent="0.2">
      <c r="A31" s="204"/>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204"/>
    </row>
    <row r="32" spans="1:25" x14ac:dyDescent="0.2">
      <c r="A32" s="204"/>
      <c r="B32" s="204"/>
      <c r="C32" s="204"/>
      <c r="D32" s="204"/>
      <c r="E32" s="204"/>
      <c r="F32" s="204"/>
      <c r="G32" s="204"/>
      <c r="H32" s="204"/>
      <c r="I32" s="204"/>
      <c r="J32" s="204"/>
      <c r="K32" s="204"/>
      <c r="L32" s="204"/>
      <c r="M32" s="204"/>
      <c r="N32" s="204"/>
      <c r="O32" s="204"/>
      <c r="P32" s="204"/>
      <c r="Q32" s="204"/>
      <c r="R32" s="204"/>
      <c r="S32" s="204"/>
      <c r="T32" s="204"/>
      <c r="U32" s="204"/>
      <c r="V32" s="204"/>
      <c r="W32" s="204"/>
      <c r="X32" s="204"/>
      <c r="Y32" s="204"/>
    </row>
    <row r="33" spans="1:25" x14ac:dyDescent="0.2">
      <c r="A33" s="204"/>
      <c r="B33" s="204"/>
      <c r="C33" s="204"/>
      <c r="D33" s="204"/>
      <c r="E33" s="204"/>
      <c r="F33" s="204"/>
      <c r="G33" s="204"/>
      <c r="H33" s="204"/>
      <c r="I33" s="204"/>
      <c r="J33" s="204"/>
      <c r="K33" s="204"/>
      <c r="L33" s="204"/>
      <c r="M33" s="204"/>
      <c r="N33" s="204"/>
      <c r="O33" s="204"/>
      <c r="P33" s="204"/>
      <c r="Q33" s="204"/>
      <c r="R33" s="204"/>
      <c r="S33" s="204"/>
      <c r="T33" s="204"/>
      <c r="U33" s="204"/>
      <c r="V33" s="204"/>
      <c r="W33" s="204"/>
      <c r="X33" s="204"/>
      <c r="Y33" s="204"/>
    </row>
    <row r="34" spans="1:25" x14ac:dyDescent="0.2">
      <c r="A34" s="204"/>
      <c r="B34" s="204"/>
      <c r="C34" s="204"/>
      <c r="D34" s="204"/>
      <c r="E34" s="204"/>
      <c r="F34" s="204"/>
      <c r="G34" s="204"/>
      <c r="H34" s="204"/>
      <c r="I34" s="204"/>
      <c r="J34" s="204"/>
      <c r="K34" s="204"/>
      <c r="L34" s="204"/>
      <c r="M34" s="204"/>
      <c r="N34" s="204"/>
      <c r="O34" s="204"/>
      <c r="P34" s="204"/>
      <c r="Q34" s="204"/>
      <c r="R34" s="204"/>
      <c r="S34" s="204"/>
      <c r="T34" s="204"/>
      <c r="U34" s="204"/>
      <c r="V34" s="204"/>
      <c r="W34" s="204"/>
      <c r="X34" s="204"/>
      <c r="Y34" s="204"/>
    </row>
    <row r="35" spans="1:25" x14ac:dyDescent="0.2">
      <c r="A35" s="204"/>
      <c r="B35" s="204"/>
      <c r="C35" s="204"/>
      <c r="D35" s="204"/>
      <c r="E35" s="204"/>
      <c r="F35" s="204"/>
      <c r="G35" s="204"/>
      <c r="H35" s="204"/>
      <c r="I35" s="204"/>
      <c r="J35" s="204"/>
      <c r="K35" s="204"/>
      <c r="L35" s="204"/>
      <c r="M35" s="204"/>
      <c r="N35" s="204"/>
      <c r="O35" s="204"/>
      <c r="P35" s="204"/>
      <c r="Q35" s="204"/>
      <c r="R35" s="204"/>
      <c r="S35" s="204"/>
      <c r="T35" s="204"/>
      <c r="U35" s="204"/>
      <c r="V35" s="204"/>
      <c r="W35" s="204"/>
      <c r="X35" s="204"/>
      <c r="Y35" s="204"/>
    </row>
    <row r="36" spans="1:25" x14ac:dyDescent="0.2">
      <c r="A36" s="204"/>
      <c r="B36" s="204"/>
      <c r="C36" s="204"/>
      <c r="D36" s="204"/>
      <c r="E36" s="204"/>
      <c r="F36" s="204"/>
      <c r="G36" s="204"/>
      <c r="H36" s="204"/>
      <c r="I36" s="204"/>
      <c r="J36" s="204"/>
      <c r="K36" s="204"/>
      <c r="L36" s="204"/>
      <c r="M36" s="204"/>
      <c r="N36" s="204"/>
      <c r="O36" s="204"/>
      <c r="P36" s="204"/>
      <c r="Q36" s="204"/>
      <c r="R36" s="204"/>
      <c r="S36" s="204"/>
      <c r="T36" s="204"/>
      <c r="U36" s="204"/>
      <c r="V36" s="204"/>
      <c r="W36" s="204"/>
      <c r="X36" s="204"/>
      <c r="Y36" s="204"/>
    </row>
    <row r="37" spans="1:25" x14ac:dyDescent="0.2">
      <c r="A37" s="204"/>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204"/>
    </row>
    <row r="38" spans="1:25" x14ac:dyDescent="0.2">
      <c r="A38" s="204"/>
      <c r="B38" s="204"/>
      <c r="C38" s="204"/>
      <c r="D38" s="204"/>
      <c r="E38" s="204"/>
      <c r="F38" s="204"/>
      <c r="G38" s="204"/>
      <c r="H38" s="204"/>
      <c r="I38" s="204"/>
      <c r="J38" s="204"/>
      <c r="K38" s="204"/>
      <c r="L38" s="204"/>
      <c r="M38" s="204"/>
      <c r="N38" s="204"/>
      <c r="O38" s="204"/>
      <c r="P38" s="204"/>
      <c r="Q38" s="204"/>
      <c r="R38" s="204"/>
      <c r="S38" s="204"/>
      <c r="T38" s="204"/>
      <c r="U38" s="204"/>
      <c r="V38" s="204"/>
      <c r="W38" s="204"/>
      <c r="X38" s="204"/>
      <c r="Y38" s="204"/>
    </row>
    <row r="39" spans="1:25" x14ac:dyDescent="0.2">
      <c r="A39" s="204"/>
      <c r="B39" s="204"/>
      <c r="C39" s="204"/>
      <c r="D39" s="204"/>
      <c r="E39" s="204"/>
      <c r="F39" s="204"/>
      <c r="G39" s="204"/>
      <c r="H39" s="204"/>
      <c r="I39" s="204"/>
      <c r="J39" s="204"/>
      <c r="K39" s="204"/>
      <c r="L39" s="204"/>
      <c r="M39" s="204"/>
      <c r="N39" s="204"/>
      <c r="O39" s="204"/>
      <c r="P39" s="204"/>
      <c r="Q39" s="204"/>
      <c r="R39" s="204"/>
      <c r="S39" s="204"/>
      <c r="T39" s="204"/>
      <c r="U39" s="204"/>
      <c r="V39" s="204"/>
      <c r="W39" s="204"/>
      <c r="X39" s="204"/>
      <c r="Y39" s="204"/>
    </row>
    <row r="40" spans="1:25" x14ac:dyDescent="0.2">
      <c r="A40" s="204"/>
      <c r="B40" s="204"/>
      <c r="C40" s="204"/>
      <c r="D40" s="204"/>
      <c r="E40" s="204"/>
      <c r="F40" s="204"/>
      <c r="G40" s="204"/>
      <c r="H40" s="204"/>
      <c r="I40" s="204"/>
      <c r="J40" s="204"/>
      <c r="K40" s="204"/>
      <c r="L40" s="204"/>
      <c r="M40" s="204"/>
      <c r="N40" s="204"/>
      <c r="O40" s="204"/>
      <c r="P40" s="204"/>
      <c r="Q40" s="204"/>
      <c r="R40" s="204"/>
      <c r="S40" s="204"/>
      <c r="T40" s="204"/>
      <c r="U40" s="204"/>
      <c r="V40" s="204"/>
      <c r="W40" s="204"/>
      <c r="X40" s="204"/>
      <c r="Y40" s="204"/>
    </row>
    <row r="41" spans="1:25" x14ac:dyDescent="0.2">
      <c r="A41" s="204"/>
      <c r="B41" s="204"/>
      <c r="C41" s="204"/>
      <c r="D41" s="204"/>
      <c r="E41" s="204"/>
      <c r="F41" s="204"/>
      <c r="G41" s="204"/>
      <c r="H41" s="204"/>
      <c r="I41" s="204"/>
      <c r="J41" s="204"/>
      <c r="K41" s="204"/>
      <c r="L41" s="204"/>
      <c r="M41" s="204"/>
      <c r="N41" s="204"/>
      <c r="O41" s="204"/>
      <c r="P41" s="204"/>
      <c r="Q41" s="204"/>
      <c r="R41" s="204"/>
      <c r="S41" s="204"/>
      <c r="T41" s="204"/>
      <c r="U41" s="204"/>
      <c r="V41" s="204"/>
      <c r="W41" s="204"/>
      <c r="X41" s="204"/>
      <c r="Y41" s="204"/>
    </row>
    <row r="42" spans="1:25" x14ac:dyDescent="0.2">
      <c r="A42" s="204"/>
      <c r="B42" s="204"/>
      <c r="C42" s="204"/>
      <c r="D42" s="204"/>
      <c r="E42" s="204"/>
      <c r="F42" s="204"/>
      <c r="G42" s="204"/>
      <c r="H42" s="204"/>
      <c r="I42" s="204"/>
      <c r="J42" s="204"/>
      <c r="K42" s="204"/>
      <c r="L42" s="204"/>
      <c r="M42" s="204"/>
      <c r="N42" s="204"/>
      <c r="O42" s="204"/>
      <c r="P42" s="204"/>
      <c r="Q42" s="204"/>
      <c r="R42" s="204"/>
      <c r="S42" s="204"/>
      <c r="T42" s="204"/>
      <c r="U42" s="204"/>
      <c r="V42" s="204"/>
      <c r="W42" s="204"/>
      <c r="X42" s="204"/>
      <c r="Y42" s="204"/>
    </row>
    <row r="43" spans="1:25" x14ac:dyDescent="0.2">
      <c r="A43" s="204"/>
      <c r="B43" s="204"/>
      <c r="C43" s="204"/>
      <c r="D43" s="204"/>
      <c r="E43" s="204"/>
      <c r="F43" s="204"/>
      <c r="G43" s="204"/>
      <c r="H43" s="204"/>
      <c r="I43" s="204"/>
      <c r="J43" s="204"/>
      <c r="K43" s="204"/>
      <c r="L43" s="204"/>
      <c r="M43" s="204"/>
      <c r="N43" s="204"/>
      <c r="O43" s="204"/>
      <c r="P43" s="204"/>
      <c r="Q43" s="204"/>
      <c r="R43" s="204"/>
      <c r="S43" s="204"/>
      <c r="T43" s="204"/>
      <c r="U43" s="204"/>
      <c r="V43" s="204"/>
      <c r="W43" s="204"/>
      <c r="X43" s="204"/>
      <c r="Y43" s="204"/>
    </row>
    <row r="44" spans="1:25" x14ac:dyDescent="0.2">
      <c r="A44" s="204"/>
      <c r="B44" s="204"/>
      <c r="C44" s="204"/>
      <c r="D44" s="204"/>
      <c r="E44" s="204"/>
      <c r="F44" s="204"/>
      <c r="G44" s="204"/>
      <c r="H44" s="204"/>
      <c r="I44" s="204"/>
      <c r="J44" s="204"/>
      <c r="K44" s="204"/>
      <c r="L44" s="204"/>
      <c r="M44" s="204"/>
      <c r="N44" s="204"/>
      <c r="O44" s="204"/>
      <c r="P44" s="204"/>
      <c r="Q44" s="204"/>
      <c r="R44" s="204"/>
      <c r="S44" s="204"/>
      <c r="T44" s="204"/>
      <c r="U44" s="204"/>
      <c r="V44" s="204"/>
      <c r="W44" s="204"/>
      <c r="X44" s="204"/>
      <c r="Y44" s="204"/>
    </row>
    <row r="45" spans="1:25" x14ac:dyDescent="0.2">
      <c r="A45" s="204"/>
      <c r="B45" s="204"/>
      <c r="C45" s="204"/>
      <c r="D45" s="204"/>
      <c r="E45" s="204"/>
      <c r="F45" s="204"/>
      <c r="G45" s="204"/>
      <c r="H45" s="204"/>
      <c r="I45" s="204"/>
      <c r="J45" s="204"/>
      <c r="K45" s="204"/>
      <c r="L45" s="204"/>
      <c r="M45" s="204"/>
      <c r="N45" s="204"/>
      <c r="O45" s="204"/>
      <c r="P45" s="204"/>
      <c r="Q45" s="204"/>
      <c r="R45" s="204"/>
      <c r="S45" s="204"/>
      <c r="T45" s="204"/>
      <c r="U45" s="204"/>
      <c r="V45" s="204"/>
      <c r="W45" s="204"/>
      <c r="X45" s="204"/>
      <c r="Y45" s="204"/>
    </row>
    <row r="46" spans="1:25" x14ac:dyDescent="0.2">
      <c r="A46" s="204"/>
      <c r="B46" s="204"/>
      <c r="C46" s="204"/>
      <c r="D46" s="204"/>
      <c r="E46" s="204"/>
      <c r="F46" s="204"/>
      <c r="G46" s="204"/>
      <c r="H46" s="204"/>
      <c r="I46" s="204"/>
      <c r="J46" s="204"/>
      <c r="K46" s="204"/>
      <c r="L46" s="204"/>
      <c r="M46" s="204"/>
      <c r="N46" s="204"/>
      <c r="O46" s="204"/>
      <c r="P46" s="204"/>
      <c r="Q46" s="204"/>
      <c r="R46" s="204"/>
      <c r="S46" s="204"/>
      <c r="T46" s="204"/>
      <c r="U46" s="204"/>
      <c r="V46" s="204"/>
      <c r="W46" s="204"/>
      <c r="X46" s="204"/>
      <c r="Y46" s="204"/>
    </row>
    <row r="47" spans="1:25" x14ac:dyDescent="0.2">
      <c r="A47" s="204"/>
      <c r="B47" s="204"/>
      <c r="C47" s="204"/>
      <c r="D47" s="204"/>
      <c r="E47" s="204"/>
      <c r="F47" s="204"/>
      <c r="G47" s="204"/>
      <c r="H47" s="204"/>
      <c r="I47" s="204"/>
      <c r="J47" s="204"/>
      <c r="K47" s="204"/>
      <c r="L47" s="204"/>
      <c r="M47" s="204"/>
      <c r="N47" s="204"/>
      <c r="O47" s="204"/>
      <c r="P47" s="204"/>
      <c r="Q47" s="204"/>
      <c r="R47" s="204"/>
      <c r="S47" s="204"/>
      <c r="T47" s="204"/>
      <c r="U47" s="204"/>
      <c r="V47" s="204"/>
      <c r="W47" s="204"/>
      <c r="X47" s="204"/>
      <c r="Y47" s="204"/>
    </row>
    <row r="48" spans="1:25" x14ac:dyDescent="0.2">
      <c r="A48" s="204"/>
      <c r="B48" s="204"/>
      <c r="C48" s="204"/>
      <c r="D48" s="204"/>
      <c r="E48" s="204"/>
      <c r="F48" s="204"/>
      <c r="G48" s="204"/>
      <c r="H48" s="204"/>
      <c r="I48" s="204"/>
      <c r="J48" s="204"/>
      <c r="K48" s="204"/>
      <c r="L48" s="204"/>
      <c r="M48" s="204"/>
      <c r="N48" s="204"/>
      <c r="O48" s="204"/>
      <c r="P48" s="204"/>
      <c r="Q48" s="204"/>
      <c r="R48" s="204"/>
      <c r="S48" s="204"/>
      <c r="T48" s="204"/>
      <c r="U48" s="204"/>
      <c r="V48" s="204"/>
      <c r="W48" s="204"/>
      <c r="X48" s="204"/>
      <c r="Y48" s="204"/>
    </row>
    <row r="49" spans="1:25" x14ac:dyDescent="0.2">
      <c r="A49" s="204"/>
      <c r="B49" s="204"/>
      <c r="C49" s="204"/>
      <c r="D49" s="204"/>
      <c r="E49" s="204"/>
      <c r="F49" s="204"/>
      <c r="G49" s="204"/>
      <c r="H49" s="204"/>
      <c r="I49" s="204"/>
      <c r="J49" s="204"/>
      <c r="K49" s="204"/>
      <c r="L49" s="204"/>
      <c r="M49" s="204"/>
      <c r="N49" s="204"/>
      <c r="O49" s="204"/>
      <c r="P49" s="204"/>
      <c r="Q49" s="204"/>
      <c r="R49" s="204"/>
      <c r="S49" s="204"/>
      <c r="T49" s="204"/>
      <c r="U49" s="204"/>
      <c r="V49" s="204"/>
      <c r="W49" s="204"/>
      <c r="X49" s="204"/>
      <c r="Y49" s="204"/>
    </row>
    <row r="50" spans="1:25" x14ac:dyDescent="0.2">
      <c r="A50" s="204"/>
      <c r="B50" s="204"/>
      <c r="C50" s="204"/>
      <c r="D50" s="204"/>
      <c r="E50" s="204"/>
      <c r="F50" s="204"/>
      <c r="G50" s="204"/>
      <c r="H50" s="204"/>
      <c r="I50" s="204"/>
      <c r="J50" s="204"/>
      <c r="K50" s="204"/>
      <c r="L50" s="204"/>
      <c r="M50" s="204"/>
      <c r="N50" s="204"/>
      <c r="O50" s="204"/>
      <c r="P50" s="204"/>
      <c r="Q50" s="204"/>
      <c r="R50" s="204"/>
      <c r="S50" s="204"/>
      <c r="T50" s="204"/>
      <c r="U50" s="204"/>
      <c r="V50" s="204"/>
      <c r="W50" s="204"/>
      <c r="X50" s="204"/>
      <c r="Y50" s="204"/>
    </row>
    <row r="51" spans="1:25" x14ac:dyDescent="0.2">
      <c r="A51" s="204"/>
      <c r="B51" s="204"/>
      <c r="C51" s="204"/>
      <c r="D51" s="204"/>
      <c r="E51" s="204"/>
      <c r="F51" s="204"/>
      <c r="G51" s="204"/>
      <c r="H51" s="204"/>
      <c r="I51" s="204"/>
      <c r="J51" s="204"/>
      <c r="K51" s="204"/>
      <c r="L51" s="204"/>
      <c r="M51" s="204"/>
      <c r="N51" s="204"/>
      <c r="O51" s="204"/>
      <c r="P51" s="204"/>
      <c r="Q51" s="204"/>
      <c r="R51" s="204"/>
      <c r="S51" s="204"/>
      <c r="T51" s="204"/>
      <c r="U51" s="204"/>
      <c r="V51" s="204"/>
      <c r="W51" s="204"/>
      <c r="X51" s="204"/>
      <c r="Y51" s="204"/>
    </row>
    <row r="52" spans="1:25" x14ac:dyDescent="0.2">
      <c r="A52" s="204"/>
      <c r="B52" s="204"/>
      <c r="C52" s="204"/>
      <c r="D52" s="204"/>
      <c r="E52" s="204"/>
      <c r="F52" s="204"/>
      <c r="G52" s="204"/>
      <c r="H52" s="204"/>
      <c r="I52" s="204"/>
      <c r="J52" s="204"/>
      <c r="K52" s="204"/>
      <c r="L52" s="204"/>
      <c r="M52" s="204"/>
      <c r="N52" s="204"/>
      <c r="O52" s="204"/>
      <c r="P52" s="204"/>
      <c r="Q52" s="204"/>
      <c r="R52" s="204"/>
      <c r="S52" s="204"/>
      <c r="T52" s="204"/>
      <c r="U52" s="204"/>
      <c r="V52" s="204"/>
      <c r="W52" s="204"/>
      <c r="X52" s="204"/>
      <c r="Y52" s="204"/>
    </row>
    <row r="53" spans="1:25" x14ac:dyDescent="0.2">
      <c r="A53" s="204"/>
      <c r="B53" s="204"/>
      <c r="C53" s="204"/>
      <c r="D53" s="204"/>
      <c r="E53" s="204"/>
      <c r="F53" s="204"/>
      <c r="G53" s="204"/>
      <c r="H53" s="204"/>
      <c r="I53" s="204"/>
      <c r="J53" s="204"/>
      <c r="K53" s="204"/>
      <c r="L53" s="204"/>
      <c r="M53" s="204"/>
      <c r="N53" s="204"/>
      <c r="O53" s="204"/>
      <c r="P53" s="204"/>
      <c r="Q53" s="204"/>
      <c r="R53" s="204"/>
      <c r="S53" s="204"/>
      <c r="T53" s="204"/>
      <c r="U53" s="204"/>
      <c r="V53" s="204"/>
      <c r="W53" s="204"/>
      <c r="X53" s="204"/>
      <c r="Y53" s="204"/>
    </row>
    <row r="54" spans="1:25" x14ac:dyDescent="0.2">
      <c r="A54" s="204"/>
      <c r="B54" s="204"/>
      <c r="C54" s="204"/>
      <c r="D54" s="204"/>
      <c r="E54" s="204"/>
      <c r="F54" s="204"/>
      <c r="G54" s="204"/>
      <c r="H54" s="204"/>
      <c r="I54" s="204"/>
      <c r="J54" s="204"/>
      <c r="K54" s="204"/>
      <c r="L54" s="204"/>
      <c r="M54" s="204"/>
      <c r="N54" s="204"/>
      <c r="O54" s="204"/>
      <c r="P54" s="204"/>
      <c r="Q54" s="204"/>
      <c r="R54" s="204"/>
      <c r="S54" s="204"/>
      <c r="T54" s="204"/>
      <c r="U54" s="204"/>
      <c r="V54" s="204"/>
      <c r="W54" s="204"/>
      <c r="X54" s="204"/>
      <c r="Y54" s="204"/>
    </row>
    <row r="55" spans="1:25" x14ac:dyDescent="0.2">
      <c r="A55" s="204"/>
      <c r="B55" s="204"/>
      <c r="C55" s="204"/>
      <c r="D55" s="204"/>
      <c r="E55" s="204"/>
      <c r="F55" s="204"/>
      <c r="G55" s="204"/>
      <c r="H55" s="204"/>
      <c r="I55" s="204"/>
      <c r="J55" s="204"/>
      <c r="K55" s="204"/>
      <c r="L55" s="204"/>
      <c r="M55" s="204"/>
      <c r="N55" s="204"/>
      <c r="O55" s="204"/>
      <c r="P55" s="204"/>
      <c r="Q55" s="204"/>
      <c r="R55" s="204"/>
      <c r="S55" s="204"/>
      <c r="T55" s="204"/>
      <c r="U55" s="204"/>
      <c r="V55" s="204"/>
      <c r="W55" s="204"/>
      <c r="X55" s="204"/>
      <c r="Y55" s="204"/>
    </row>
    <row r="56" spans="1:25" x14ac:dyDescent="0.2">
      <c r="A56" s="204"/>
      <c r="B56" s="204"/>
      <c r="C56" s="204"/>
      <c r="D56" s="204"/>
      <c r="E56" s="204"/>
      <c r="F56" s="204"/>
      <c r="G56" s="204"/>
      <c r="H56" s="204"/>
      <c r="I56" s="204"/>
      <c r="J56" s="204"/>
      <c r="K56" s="204"/>
      <c r="L56" s="204"/>
      <c r="M56" s="204"/>
      <c r="N56" s="204"/>
      <c r="O56" s="204"/>
      <c r="P56" s="204"/>
      <c r="Q56" s="204"/>
      <c r="R56" s="204"/>
      <c r="S56" s="204"/>
      <c r="T56" s="204"/>
      <c r="U56" s="204"/>
      <c r="V56" s="204"/>
      <c r="W56" s="204"/>
      <c r="X56" s="204"/>
      <c r="Y56" s="204"/>
    </row>
    <row r="57" spans="1:25" x14ac:dyDescent="0.2">
      <c r="A57" s="204"/>
      <c r="B57" s="204"/>
      <c r="C57" s="204"/>
      <c r="D57" s="204"/>
      <c r="E57" s="204"/>
      <c r="F57" s="204"/>
      <c r="G57" s="204"/>
      <c r="H57" s="204"/>
      <c r="I57" s="204"/>
      <c r="J57" s="204"/>
      <c r="K57" s="204"/>
      <c r="L57" s="204"/>
      <c r="M57" s="204"/>
      <c r="N57" s="204"/>
      <c r="O57" s="204"/>
      <c r="P57" s="204"/>
      <c r="Q57" s="204"/>
      <c r="R57" s="204"/>
      <c r="S57" s="204"/>
      <c r="T57" s="204"/>
      <c r="U57" s="204"/>
      <c r="V57" s="204"/>
      <c r="W57" s="204"/>
      <c r="X57" s="204"/>
      <c r="Y57" s="204"/>
    </row>
    <row r="58" spans="1:25" x14ac:dyDescent="0.2">
      <c r="A58" s="204"/>
      <c r="B58" s="204"/>
      <c r="C58" s="204"/>
      <c r="D58" s="204"/>
      <c r="E58" s="204"/>
      <c r="F58" s="204"/>
      <c r="G58" s="204"/>
      <c r="H58" s="204"/>
      <c r="I58" s="204"/>
      <c r="J58" s="204"/>
      <c r="K58" s="204"/>
      <c r="L58" s="204"/>
      <c r="M58" s="204"/>
      <c r="N58" s="204"/>
      <c r="O58" s="204"/>
      <c r="P58" s="204"/>
      <c r="Q58" s="204"/>
      <c r="R58" s="204"/>
      <c r="S58" s="204"/>
      <c r="T58" s="204"/>
      <c r="U58" s="204"/>
      <c r="V58" s="204"/>
      <c r="W58" s="204"/>
      <c r="X58" s="204"/>
      <c r="Y58" s="204"/>
    </row>
    <row r="59" spans="1:25" x14ac:dyDescent="0.2">
      <c r="A59" s="204"/>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row>
    <row r="60" spans="1:25" x14ac:dyDescent="0.2">
      <c r="A60" s="204"/>
      <c r="B60" s="204"/>
      <c r="C60" s="204"/>
      <c r="D60" s="204"/>
      <c r="E60" s="204"/>
      <c r="F60" s="204"/>
      <c r="G60" s="204"/>
      <c r="H60" s="204"/>
      <c r="I60" s="204"/>
      <c r="J60" s="204"/>
      <c r="K60" s="204"/>
      <c r="L60" s="204"/>
      <c r="M60" s="204"/>
      <c r="N60" s="204"/>
      <c r="O60" s="204"/>
      <c r="P60" s="204"/>
      <c r="Q60" s="204"/>
      <c r="R60" s="204"/>
      <c r="S60" s="204"/>
      <c r="T60" s="204"/>
      <c r="U60" s="204"/>
      <c r="V60" s="204"/>
      <c r="W60" s="204"/>
      <c r="X60" s="204"/>
      <c r="Y60" s="204"/>
    </row>
    <row r="61" spans="1:25" x14ac:dyDescent="0.2">
      <c r="A61" s="204"/>
      <c r="B61" s="204"/>
      <c r="C61" s="204"/>
      <c r="D61" s="204"/>
      <c r="E61" s="204"/>
      <c r="F61" s="204"/>
      <c r="G61" s="204"/>
      <c r="H61" s="204"/>
      <c r="I61" s="204"/>
      <c r="J61" s="204"/>
      <c r="K61" s="204"/>
      <c r="L61" s="204"/>
      <c r="M61" s="204"/>
      <c r="N61" s="204"/>
      <c r="O61" s="204"/>
      <c r="P61" s="204"/>
      <c r="Q61" s="204"/>
      <c r="R61" s="204"/>
      <c r="S61" s="204"/>
      <c r="T61" s="204"/>
      <c r="U61" s="204"/>
      <c r="V61" s="204"/>
      <c r="W61" s="204"/>
      <c r="X61" s="204"/>
      <c r="Y61" s="204"/>
    </row>
    <row r="62" spans="1:25" x14ac:dyDescent="0.2">
      <c r="A62" s="204"/>
      <c r="B62" s="204"/>
      <c r="C62" s="204"/>
      <c r="D62" s="204"/>
      <c r="E62" s="204"/>
      <c r="F62" s="204"/>
      <c r="G62" s="204"/>
      <c r="H62" s="204"/>
      <c r="I62" s="204"/>
      <c r="J62" s="204"/>
      <c r="K62" s="204"/>
      <c r="L62" s="204"/>
      <c r="M62" s="204"/>
      <c r="N62" s="204"/>
      <c r="O62" s="204"/>
      <c r="P62" s="204"/>
      <c r="Q62" s="204"/>
      <c r="R62" s="204"/>
      <c r="S62" s="204"/>
      <c r="T62" s="204"/>
      <c r="U62" s="204"/>
      <c r="V62" s="204"/>
      <c r="W62" s="204"/>
      <c r="X62" s="204"/>
      <c r="Y62" s="204"/>
    </row>
    <row r="63" spans="1:25" x14ac:dyDescent="0.2">
      <c r="A63" s="204"/>
      <c r="B63" s="204"/>
      <c r="C63" s="204"/>
      <c r="D63" s="204"/>
      <c r="E63" s="204"/>
      <c r="F63" s="204"/>
      <c r="G63" s="204"/>
      <c r="H63" s="204"/>
      <c r="I63" s="204"/>
      <c r="J63" s="204"/>
      <c r="K63" s="204"/>
      <c r="L63" s="204"/>
      <c r="M63" s="204"/>
      <c r="N63" s="204"/>
      <c r="O63" s="204"/>
      <c r="P63" s="204"/>
      <c r="Q63" s="204"/>
      <c r="R63" s="204"/>
      <c r="S63" s="204"/>
      <c r="T63" s="204"/>
      <c r="U63" s="204"/>
      <c r="V63" s="204"/>
      <c r="W63" s="204"/>
      <c r="X63" s="204"/>
      <c r="Y63" s="204"/>
    </row>
    <row r="64" spans="1:25" x14ac:dyDescent="0.2">
      <c r="A64" s="204"/>
      <c r="B64" s="204"/>
      <c r="C64" s="204"/>
      <c r="D64" s="204"/>
      <c r="E64" s="204"/>
      <c r="F64" s="204"/>
      <c r="G64" s="204"/>
      <c r="H64" s="204"/>
      <c r="I64" s="204"/>
      <c r="J64" s="204"/>
      <c r="K64" s="204"/>
      <c r="L64" s="204"/>
      <c r="M64" s="204"/>
      <c r="N64" s="204"/>
      <c r="O64" s="204"/>
      <c r="P64" s="204"/>
      <c r="Q64" s="204"/>
      <c r="R64" s="204"/>
      <c r="S64" s="204"/>
      <c r="T64" s="204"/>
      <c r="U64" s="204"/>
      <c r="V64" s="204"/>
      <c r="W64" s="204"/>
      <c r="X64" s="204"/>
      <c r="Y64" s="204"/>
    </row>
    <row r="65" spans="1:25" x14ac:dyDescent="0.2">
      <c r="A65" s="204"/>
      <c r="B65" s="204"/>
      <c r="C65" s="204"/>
      <c r="D65" s="204"/>
      <c r="E65" s="204"/>
      <c r="F65" s="204"/>
      <c r="G65" s="204"/>
      <c r="H65" s="204"/>
      <c r="I65" s="204"/>
      <c r="J65" s="204"/>
      <c r="K65" s="204"/>
      <c r="L65" s="204"/>
      <c r="M65" s="204"/>
      <c r="N65" s="204"/>
      <c r="O65" s="204"/>
      <c r="P65" s="204"/>
      <c r="Q65" s="204"/>
      <c r="R65" s="204"/>
      <c r="S65" s="204"/>
      <c r="T65" s="204"/>
      <c r="U65" s="204"/>
      <c r="V65" s="204"/>
      <c r="W65" s="204"/>
      <c r="X65" s="204"/>
      <c r="Y65" s="204"/>
    </row>
    <row r="66" spans="1:25" x14ac:dyDescent="0.2">
      <c r="A66" s="204"/>
      <c r="B66" s="204"/>
      <c r="C66" s="204"/>
      <c r="D66" s="204"/>
      <c r="E66" s="204"/>
      <c r="F66" s="204"/>
      <c r="G66" s="204"/>
      <c r="H66" s="204"/>
      <c r="I66" s="204"/>
      <c r="J66" s="204"/>
      <c r="K66" s="204"/>
      <c r="L66" s="204"/>
      <c r="M66" s="204"/>
      <c r="N66" s="204"/>
      <c r="O66" s="204"/>
      <c r="P66" s="204"/>
      <c r="Q66" s="204"/>
      <c r="R66" s="204"/>
      <c r="S66" s="204"/>
      <c r="T66" s="204"/>
      <c r="U66" s="204"/>
      <c r="V66" s="204"/>
      <c r="W66" s="204"/>
      <c r="X66" s="204"/>
      <c r="Y66" s="204"/>
    </row>
    <row r="67" spans="1:25" x14ac:dyDescent="0.2">
      <c r="A67" s="204"/>
      <c r="B67" s="204"/>
      <c r="C67" s="204"/>
      <c r="D67" s="204"/>
      <c r="E67" s="204"/>
      <c r="F67" s="204"/>
      <c r="G67" s="204"/>
      <c r="H67" s="204"/>
      <c r="I67" s="204"/>
      <c r="J67" s="204"/>
      <c r="K67" s="204"/>
      <c r="L67" s="204"/>
      <c r="M67" s="204"/>
      <c r="N67" s="204"/>
      <c r="O67" s="204"/>
      <c r="P67" s="204"/>
      <c r="Q67" s="204"/>
      <c r="R67" s="204"/>
      <c r="S67" s="204"/>
      <c r="T67" s="204"/>
      <c r="U67" s="204"/>
      <c r="V67" s="204"/>
      <c r="W67" s="204"/>
      <c r="X67" s="204"/>
      <c r="Y67" s="204"/>
    </row>
    <row r="68" spans="1:25" x14ac:dyDescent="0.2">
      <c r="A68" s="204"/>
      <c r="B68" s="204"/>
      <c r="C68" s="204"/>
      <c r="D68" s="204"/>
      <c r="E68" s="204"/>
      <c r="F68" s="204"/>
      <c r="G68" s="204"/>
      <c r="H68" s="204"/>
      <c r="I68" s="204"/>
      <c r="J68" s="204"/>
      <c r="K68" s="204"/>
      <c r="L68" s="204"/>
      <c r="M68" s="204"/>
      <c r="N68" s="204"/>
      <c r="O68" s="204"/>
      <c r="P68" s="204"/>
      <c r="Q68" s="204"/>
      <c r="R68" s="204"/>
      <c r="S68" s="204"/>
      <c r="T68" s="204"/>
      <c r="U68" s="204"/>
      <c r="V68" s="204"/>
      <c r="W68" s="204"/>
      <c r="X68" s="204"/>
      <c r="Y68" s="204"/>
    </row>
    <row r="69" spans="1:25" x14ac:dyDescent="0.2">
      <c r="A69" s="204"/>
      <c r="B69" s="204"/>
      <c r="C69" s="204"/>
      <c r="D69" s="204"/>
      <c r="E69" s="204"/>
      <c r="F69" s="204"/>
      <c r="G69" s="204"/>
      <c r="H69" s="204"/>
      <c r="I69" s="204"/>
      <c r="J69" s="204"/>
      <c r="K69" s="204"/>
      <c r="L69" s="204"/>
      <c r="M69" s="204"/>
      <c r="N69" s="204"/>
      <c r="O69" s="204"/>
      <c r="P69" s="204"/>
      <c r="Q69" s="204"/>
      <c r="R69" s="204"/>
      <c r="S69" s="204"/>
      <c r="T69" s="204"/>
      <c r="U69" s="204"/>
      <c r="V69" s="204"/>
      <c r="W69" s="204"/>
      <c r="X69" s="204"/>
      <c r="Y69" s="204"/>
    </row>
    <row r="70" spans="1:25" x14ac:dyDescent="0.2">
      <c r="A70" s="204"/>
      <c r="B70" s="204"/>
      <c r="C70" s="204"/>
      <c r="D70" s="204"/>
      <c r="E70" s="204"/>
      <c r="F70" s="204"/>
      <c r="G70" s="204"/>
      <c r="H70" s="204"/>
      <c r="I70" s="204"/>
      <c r="J70" s="204"/>
      <c r="K70" s="204"/>
      <c r="L70" s="204"/>
      <c r="M70" s="204"/>
      <c r="N70" s="204"/>
      <c r="O70" s="204"/>
      <c r="P70" s="204"/>
      <c r="Q70" s="204"/>
      <c r="R70" s="204"/>
      <c r="S70" s="204"/>
      <c r="T70" s="204"/>
      <c r="U70" s="204"/>
      <c r="V70" s="204"/>
      <c r="W70" s="204"/>
      <c r="X70" s="204"/>
      <c r="Y70" s="204"/>
    </row>
    <row r="71" spans="1:25" x14ac:dyDescent="0.2">
      <c r="A71" s="204"/>
      <c r="B71" s="204"/>
      <c r="C71" s="204"/>
      <c r="D71" s="204"/>
      <c r="E71" s="204"/>
      <c r="F71" s="204"/>
      <c r="G71" s="204"/>
      <c r="H71" s="204"/>
      <c r="I71" s="204"/>
      <c r="J71" s="204"/>
      <c r="K71" s="204"/>
      <c r="L71" s="204"/>
      <c r="M71" s="204"/>
      <c r="N71" s="204"/>
      <c r="O71" s="204"/>
      <c r="P71" s="204"/>
      <c r="Q71" s="204"/>
      <c r="R71" s="204"/>
      <c r="S71" s="204"/>
      <c r="T71" s="204"/>
      <c r="U71" s="204"/>
      <c r="V71" s="204"/>
      <c r="W71" s="204"/>
      <c r="X71" s="204"/>
      <c r="Y71" s="204"/>
    </row>
    <row r="72" spans="1:25" x14ac:dyDescent="0.2">
      <c r="A72" s="204"/>
      <c r="B72" s="204"/>
      <c r="C72" s="204"/>
      <c r="D72" s="204"/>
      <c r="E72" s="204"/>
      <c r="F72" s="204"/>
      <c r="G72" s="204"/>
      <c r="H72" s="204"/>
      <c r="I72" s="204"/>
      <c r="J72" s="204"/>
      <c r="K72" s="204"/>
      <c r="L72" s="204"/>
      <c r="M72" s="204"/>
      <c r="N72" s="204"/>
      <c r="O72" s="204"/>
      <c r="P72" s="204"/>
      <c r="Q72" s="204"/>
      <c r="R72" s="204"/>
      <c r="S72" s="204"/>
      <c r="T72" s="204"/>
      <c r="U72" s="204"/>
      <c r="V72" s="204"/>
      <c r="W72" s="204"/>
      <c r="X72" s="204"/>
      <c r="Y72" s="204"/>
    </row>
    <row r="73" spans="1:25" x14ac:dyDescent="0.2">
      <c r="A73" s="204"/>
      <c r="B73" s="204"/>
      <c r="C73" s="204"/>
      <c r="D73" s="204"/>
      <c r="E73" s="204"/>
      <c r="F73" s="204"/>
      <c r="G73" s="204"/>
      <c r="H73" s="204"/>
      <c r="I73" s="204"/>
      <c r="J73" s="204"/>
      <c r="K73" s="204"/>
      <c r="L73" s="204"/>
      <c r="M73" s="204"/>
      <c r="N73" s="204"/>
      <c r="O73" s="204"/>
      <c r="P73" s="204"/>
      <c r="Q73" s="204"/>
      <c r="R73" s="204"/>
      <c r="S73" s="204"/>
      <c r="T73" s="204"/>
      <c r="U73" s="204"/>
      <c r="V73" s="204"/>
      <c r="W73" s="204"/>
      <c r="X73" s="204"/>
      <c r="Y73" s="204"/>
    </row>
    <row r="74" spans="1:25" x14ac:dyDescent="0.2">
      <c r="A74" s="204"/>
      <c r="B74" s="204"/>
      <c r="C74" s="204"/>
      <c r="D74" s="204"/>
      <c r="E74" s="204"/>
      <c r="F74" s="204"/>
      <c r="G74" s="204"/>
      <c r="H74" s="204"/>
      <c r="I74" s="204"/>
      <c r="J74" s="204"/>
      <c r="K74" s="204"/>
      <c r="L74" s="204"/>
      <c r="M74" s="204"/>
      <c r="N74" s="204"/>
      <c r="O74" s="204"/>
      <c r="P74" s="204"/>
      <c r="Q74" s="204"/>
      <c r="R74" s="204"/>
      <c r="S74" s="204"/>
      <c r="T74" s="204"/>
      <c r="U74" s="204"/>
      <c r="V74" s="204"/>
      <c r="W74" s="204"/>
      <c r="X74" s="204"/>
      <c r="Y74" s="204"/>
    </row>
    <row r="75" spans="1:25" x14ac:dyDescent="0.2">
      <c r="A75" s="204"/>
      <c r="B75" s="204"/>
      <c r="C75" s="204"/>
      <c r="D75" s="204"/>
      <c r="E75" s="204"/>
      <c r="F75" s="204"/>
      <c r="G75" s="204"/>
      <c r="H75" s="204"/>
      <c r="I75" s="204"/>
      <c r="J75" s="204"/>
      <c r="K75" s="204"/>
      <c r="L75" s="204"/>
      <c r="M75" s="204"/>
      <c r="N75" s="204"/>
      <c r="O75" s="204"/>
      <c r="P75" s="204"/>
      <c r="Q75" s="204"/>
      <c r="R75" s="204"/>
      <c r="S75" s="204"/>
      <c r="T75" s="204"/>
      <c r="U75" s="204"/>
      <c r="V75" s="204"/>
      <c r="W75" s="204"/>
      <c r="X75" s="204"/>
      <c r="Y75" s="204"/>
    </row>
    <row r="76" spans="1:25" x14ac:dyDescent="0.2">
      <c r="A76" s="204"/>
      <c r="B76" s="204"/>
      <c r="C76" s="204"/>
      <c r="D76" s="204"/>
      <c r="E76" s="204"/>
      <c r="F76" s="204"/>
      <c r="G76" s="204"/>
      <c r="H76" s="204"/>
      <c r="I76" s="204"/>
      <c r="J76" s="204"/>
      <c r="K76" s="204"/>
      <c r="L76" s="204"/>
      <c r="M76" s="204"/>
      <c r="N76" s="204"/>
      <c r="O76" s="204"/>
      <c r="P76" s="204"/>
      <c r="Q76" s="204"/>
      <c r="R76" s="204"/>
      <c r="S76" s="204"/>
      <c r="T76" s="204"/>
      <c r="U76" s="204"/>
      <c r="V76" s="204"/>
      <c r="W76" s="204"/>
      <c r="X76" s="204"/>
      <c r="Y76" s="204"/>
    </row>
    <row r="77" spans="1:25" x14ac:dyDescent="0.2">
      <c r="A77" s="204"/>
      <c r="B77" s="204"/>
      <c r="C77" s="204"/>
      <c r="D77" s="204"/>
      <c r="E77" s="204"/>
      <c r="F77" s="204"/>
      <c r="G77" s="204"/>
      <c r="H77" s="204"/>
      <c r="I77" s="204"/>
      <c r="J77" s="204"/>
      <c r="K77" s="204"/>
      <c r="L77" s="204"/>
      <c r="M77" s="204"/>
      <c r="N77" s="204"/>
      <c r="O77" s="204"/>
      <c r="P77" s="204"/>
      <c r="Q77" s="204"/>
      <c r="R77" s="204"/>
      <c r="S77" s="204"/>
      <c r="T77" s="204"/>
      <c r="U77" s="204"/>
      <c r="V77" s="204"/>
      <c r="W77" s="204"/>
      <c r="X77" s="204"/>
      <c r="Y77" s="204"/>
    </row>
    <row r="78" spans="1:25" x14ac:dyDescent="0.2">
      <c r="A78" s="204"/>
      <c r="B78" s="204"/>
      <c r="C78" s="204"/>
      <c r="D78" s="204"/>
      <c r="E78" s="204"/>
      <c r="F78" s="204"/>
      <c r="G78" s="204"/>
      <c r="H78" s="204"/>
      <c r="I78" s="204"/>
      <c r="J78" s="204"/>
      <c r="K78" s="204"/>
      <c r="L78" s="204"/>
      <c r="M78" s="204"/>
      <c r="N78" s="204"/>
      <c r="O78" s="204"/>
      <c r="P78" s="204"/>
      <c r="Q78" s="204"/>
      <c r="R78" s="204"/>
      <c r="S78" s="204"/>
      <c r="T78" s="204"/>
      <c r="U78" s="204"/>
      <c r="V78" s="204"/>
      <c r="W78" s="204"/>
      <c r="X78" s="204"/>
      <c r="Y78" s="204"/>
    </row>
    <row r="79" spans="1:25" x14ac:dyDescent="0.2">
      <c r="A79" s="204"/>
      <c r="B79" s="204"/>
      <c r="C79" s="204"/>
      <c r="D79" s="204"/>
      <c r="E79" s="204"/>
      <c r="F79" s="204"/>
      <c r="G79" s="204"/>
      <c r="H79" s="204"/>
      <c r="I79" s="204"/>
      <c r="J79" s="204"/>
      <c r="K79" s="204"/>
      <c r="L79" s="204"/>
      <c r="M79" s="204"/>
      <c r="N79" s="204"/>
      <c r="O79" s="204"/>
      <c r="P79" s="204"/>
      <c r="Q79" s="204"/>
      <c r="R79" s="204"/>
      <c r="S79" s="204"/>
      <c r="T79" s="204"/>
      <c r="U79" s="204"/>
      <c r="V79" s="204"/>
      <c r="W79" s="204"/>
      <c r="X79" s="204"/>
      <c r="Y79" s="204"/>
    </row>
    <row r="80" spans="1:25" x14ac:dyDescent="0.2">
      <c r="A80" s="204"/>
      <c r="B80" s="204"/>
      <c r="C80" s="204"/>
      <c r="D80" s="204"/>
      <c r="E80" s="204"/>
      <c r="F80" s="204"/>
      <c r="G80" s="204"/>
      <c r="H80" s="204"/>
      <c r="I80" s="204"/>
      <c r="J80" s="204"/>
      <c r="K80" s="204"/>
      <c r="L80" s="204"/>
      <c r="M80" s="204"/>
      <c r="N80" s="204"/>
      <c r="O80" s="204"/>
      <c r="P80" s="204"/>
      <c r="Q80" s="204"/>
      <c r="R80" s="204"/>
      <c r="S80" s="204"/>
      <c r="T80" s="204"/>
      <c r="U80" s="204"/>
      <c r="V80" s="204"/>
      <c r="W80" s="204"/>
      <c r="X80" s="204"/>
      <c r="Y80" s="204"/>
    </row>
    <row r="81" spans="1:25" x14ac:dyDescent="0.2">
      <c r="A81" s="204"/>
      <c r="B81" s="204"/>
      <c r="C81" s="204"/>
      <c r="D81" s="204"/>
      <c r="E81" s="204"/>
      <c r="F81" s="204"/>
      <c r="G81" s="204"/>
      <c r="H81" s="204"/>
      <c r="I81" s="204"/>
      <c r="J81" s="204"/>
      <c r="K81" s="204"/>
      <c r="L81" s="204"/>
      <c r="M81" s="204"/>
      <c r="N81" s="204"/>
      <c r="O81" s="204"/>
      <c r="P81" s="204"/>
      <c r="Q81" s="204"/>
      <c r="R81" s="204"/>
      <c r="S81" s="204"/>
      <c r="T81" s="204"/>
      <c r="U81" s="204"/>
      <c r="V81" s="204"/>
      <c r="W81" s="204"/>
      <c r="X81" s="204"/>
      <c r="Y81" s="204"/>
    </row>
    <row r="82" spans="1:25" x14ac:dyDescent="0.2">
      <c r="A82" s="204"/>
      <c r="B82" s="204"/>
      <c r="C82" s="204"/>
      <c r="D82" s="204"/>
      <c r="E82" s="204"/>
      <c r="F82" s="204"/>
      <c r="G82" s="204"/>
      <c r="H82" s="204"/>
      <c r="I82" s="204"/>
      <c r="J82" s="204"/>
      <c r="K82" s="204"/>
      <c r="L82" s="204"/>
      <c r="M82" s="204"/>
      <c r="N82" s="204"/>
      <c r="O82" s="204"/>
      <c r="P82" s="204"/>
      <c r="Q82" s="204"/>
      <c r="R82" s="204"/>
      <c r="S82" s="204"/>
      <c r="T82" s="204"/>
      <c r="U82" s="204"/>
      <c r="V82" s="204"/>
      <c r="W82" s="204"/>
      <c r="X82" s="204"/>
      <c r="Y82" s="204"/>
    </row>
    <row r="83" spans="1:25" x14ac:dyDescent="0.2">
      <c r="A83" s="204"/>
      <c r="B83" s="204"/>
      <c r="C83" s="204"/>
      <c r="D83" s="204"/>
      <c r="E83" s="204"/>
      <c r="F83" s="204"/>
      <c r="G83" s="204"/>
      <c r="H83" s="204"/>
      <c r="I83" s="204"/>
      <c r="J83" s="204"/>
      <c r="K83" s="204"/>
      <c r="L83" s="204"/>
      <c r="M83" s="204"/>
      <c r="N83" s="204"/>
      <c r="O83" s="204"/>
      <c r="P83" s="204"/>
      <c r="Q83" s="204"/>
      <c r="R83" s="204"/>
      <c r="S83" s="204"/>
      <c r="T83" s="204"/>
      <c r="U83" s="204"/>
      <c r="V83" s="204"/>
      <c r="W83" s="204"/>
      <c r="X83" s="204"/>
      <c r="Y83" s="204"/>
    </row>
    <row r="84" spans="1:25" x14ac:dyDescent="0.2">
      <c r="A84" s="204"/>
      <c r="B84" s="204"/>
      <c r="C84" s="204"/>
      <c r="D84" s="204"/>
      <c r="E84" s="204"/>
      <c r="F84" s="204"/>
      <c r="G84" s="204"/>
      <c r="H84" s="204"/>
      <c r="I84" s="204"/>
      <c r="J84" s="204"/>
      <c r="K84" s="204"/>
      <c r="L84" s="204"/>
      <c r="M84" s="204"/>
      <c r="N84" s="204"/>
      <c r="O84" s="204"/>
      <c r="P84" s="204"/>
      <c r="Q84" s="204"/>
      <c r="R84" s="204"/>
      <c r="S84" s="204"/>
      <c r="T84" s="204"/>
      <c r="U84" s="204"/>
      <c r="V84" s="204"/>
      <c r="W84" s="204"/>
      <c r="X84" s="204"/>
      <c r="Y84" s="204"/>
    </row>
    <row r="85" spans="1:25" x14ac:dyDescent="0.2">
      <c r="A85" s="204"/>
      <c r="B85" s="204"/>
      <c r="C85" s="204"/>
      <c r="D85" s="204"/>
      <c r="E85" s="204"/>
      <c r="F85" s="204"/>
      <c r="G85" s="204"/>
      <c r="H85" s="204"/>
      <c r="I85" s="204"/>
      <c r="J85" s="204"/>
      <c r="K85" s="204"/>
      <c r="L85" s="204"/>
      <c r="M85" s="204"/>
      <c r="N85" s="204"/>
      <c r="O85" s="204"/>
      <c r="P85" s="204"/>
      <c r="Q85" s="204"/>
      <c r="R85" s="204"/>
      <c r="S85" s="204"/>
      <c r="T85" s="204"/>
      <c r="U85" s="204"/>
      <c r="V85" s="204"/>
      <c r="W85" s="204"/>
      <c r="X85" s="204"/>
      <c r="Y85" s="204"/>
    </row>
    <row r="86" spans="1:25" x14ac:dyDescent="0.2">
      <c r="A86" s="204"/>
      <c r="B86" s="204"/>
      <c r="C86" s="204"/>
      <c r="D86" s="204"/>
      <c r="E86" s="204"/>
      <c r="F86" s="204"/>
      <c r="G86" s="204"/>
      <c r="H86" s="204"/>
      <c r="I86" s="204"/>
      <c r="J86" s="204"/>
      <c r="K86" s="204"/>
      <c r="L86" s="204"/>
      <c r="M86" s="204"/>
      <c r="N86" s="204"/>
      <c r="O86" s="204"/>
      <c r="P86" s="204"/>
      <c r="Q86" s="204"/>
      <c r="R86" s="204"/>
      <c r="S86" s="204"/>
      <c r="T86" s="204"/>
      <c r="U86" s="204"/>
      <c r="V86" s="204"/>
      <c r="W86" s="204"/>
      <c r="X86" s="204"/>
      <c r="Y86" s="204"/>
    </row>
    <row r="87" spans="1:25" x14ac:dyDescent="0.2">
      <c r="A87" s="204"/>
      <c r="B87" s="204"/>
      <c r="C87" s="204"/>
      <c r="D87" s="204"/>
      <c r="E87" s="204"/>
      <c r="F87" s="204"/>
      <c r="G87" s="204"/>
      <c r="H87" s="204"/>
      <c r="I87" s="204"/>
      <c r="J87" s="204"/>
      <c r="K87" s="204"/>
      <c r="L87" s="204"/>
      <c r="M87" s="204"/>
      <c r="N87" s="204"/>
      <c r="O87" s="204"/>
      <c r="P87" s="204"/>
      <c r="Q87" s="204"/>
      <c r="R87" s="204"/>
      <c r="S87" s="204"/>
      <c r="T87" s="204"/>
      <c r="U87" s="204"/>
      <c r="V87" s="204"/>
      <c r="W87" s="204"/>
      <c r="X87" s="204"/>
      <c r="Y87" s="204"/>
    </row>
    <row r="88" spans="1:25" x14ac:dyDescent="0.2">
      <c r="A88" s="204"/>
      <c r="B88" s="204"/>
      <c r="C88" s="204"/>
      <c r="D88" s="204"/>
      <c r="E88" s="204"/>
      <c r="F88" s="204"/>
      <c r="G88" s="204"/>
      <c r="H88" s="204"/>
      <c r="I88" s="204"/>
      <c r="J88" s="204"/>
      <c r="K88" s="204"/>
      <c r="L88" s="204"/>
      <c r="M88" s="204"/>
      <c r="N88" s="204"/>
      <c r="O88" s="204"/>
      <c r="P88" s="204"/>
      <c r="Q88" s="204"/>
      <c r="R88" s="204"/>
      <c r="S88" s="204"/>
      <c r="T88" s="204"/>
      <c r="U88" s="204"/>
      <c r="V88" s="204"/>
      <c r="W88" s="204"/>
      <c r="X88" s="204"/>
      <c r="Y88" s="204"/>
    </row>
    <row r="89" spans="1:25" x14ac:dyDescent="0.2">
      <c r="A89" s="204"/>
      <c r="B89" s="204"/>
      <c r="C89" s="204"/>
      <c r="D89" s="204"/>
      <c r="E89" s="204"/>
      <c r="F89" s="204"/>
      <c r="G89" s="204"/>
      <c r="H89" s="204"/>
      <c r="I89" s="204"/>
      <c r="J89" s="204"/>
      <c r="K89" s="204"/>
      <c r="L89" s="204"/>
      <c r="M89" s="204"/>
      <c r="N89" s="204"/>
      <c r="O89" s="204"/>
      <c r="P89" s="204"/>
      <c r="Q89" s="204"/>
      <c r="R89" s="204"/>
      <c r="S89" s="204"/>
      <c r="T89" s="204"/>
      <c r="U89" s="204"/>
      <c r="V89" s="204"/>
      <c r="W89" s="204"/>
      <c r="X89" s="204"/>
      <c r="Y89" s="204"/>
    </row>
    <row r="90" spans="1:25" x14ac:dyDescent="0.2">
      <c r="A90" s="204"/>
      <c r="B90" s="204"/>
      <c r="C90" s="204"/>
      <c r="D90" s="204"/>
      <c r="E90" s="204"/>
      <c r="F90" s="204"/>
      <c r="G90" s="204"/>
      <c r="H90" s="204"/>
      <c r="I90" s="204"/>
      <c r="J90" s="204"/>
      <c r="K90" s="204"/>
      <c r="L90" s="204"/>
      <c r="M90" s="204"/>
      <c r="N90" s="204"/>
      <c r="O90" s="204"/>
      <c r="P90" s="204"/>
      <c r="Q90" s="204"/>
      <c r="R90" s="204"/>
      <c r="S90" s="204"/>
      <c r="T90" s="204"/>
      <c r="U90" s="204"/>
      <c r="V90" s="204"/>
      <c r="W90" s="204"/>
      <c r="X90" s="204"/>
      <c r="Y90" s="204"/>
    </row>
    <row r="91" spans="1:25" x14ac:dyDescent="0.2">
      <c r="A91" s="204"/>
      <c r="B91" s="204"/>
      <c r="C91" s="204"/>
      <c r="D91" s="204"/>
      <c r="E91" s="204"/>
      <c r="F91" s="204"/>
      <c r="G91" s="204"/>
      <c r="H91" s="204"/>
      <c r="I91" s="204"/>
      <c r="J91" s="204"/>
      <c r="K91" s="204"/>
      <c r="L91" s="204"/>
      <c r="M91" s="204"/>
      <c r="N91" s="204"/>
      <c r="O91" s="204"/>
      <c r="P91" s="204"/>
      <c r="Q91" s="204"/>
      <c r="R91" s="204"/>
      <c r="S91" s="204"/>
      <c r="T91" s="204"/>
      <c r="U91" s="204"/>
      <c r="V91" s="204"/>
      <c r="W91" s="204"/>
      <c r="X91" s="204"/>
      <c r="Y91" s="204"/>
    </row>
    <row r="92" spans="1:25" x14ac:dyDescent="0.2">
      <c r="A92" s="204"/>
      <c r="B92" s="204"/>
      <c r="C92" s="204"/>
      <c r="D92" s="204"/>
      <c r="E92" s="204"/>
      <c r="F92" s="204"/>
      <c r="G92" s="204"/>
      <c r="H92" s="204"/>
      <c r="I92" s="204"/>
      <c r="J92" s="204"/>
      <c r="K92" s="204"/>
      <c r="L92" s="204"/>
      <c r="M92" s="204"/>
      <c r="N92" s="204"/>
      <c r="O92" s="204"/>
      <c r="P92" s="204"/>
      <c r="Q92" s="204"/>
      <c r="R92" s="204"/>
      <c r="S92" s="204"/>
      <c r="T92" s="204"/>
      <c r="U92" s="204"/>
      <c r="V92" s="204"/>
      <c r="W92" s="204"/>
      <c r="X92" s="204"/>
      <c r="Y92" s="204"/>
    </row>
    <row r="93" spans="1:25" x14ac:dyDescent="0.2">
      <c r="A93" s="204"/>
      <c r="B93" s="204"/>
      <c r="C93" s="204"/>
      <c r="D93" s="204"/>
      <c r="E93" s="204"/>
      <c r="F93" s="204"/>
      <c r="G93" s="204"/>
      <c r="H93" s="204"/>
      <c r="I93" s="204"/>
      <c r="J93" s="204"/>
      <c r="K93" s="204"/>
      <c r="L93" s="204"/>
      <c r="M93" s="204"/>
      <c r="N93" s="204"/>
      <c r="O93" s="204"/>
      <c r="P93" s="204"/>
      <c r="Q93" s="204"/>
      <c r="R93" s="204"/>
      <c r="S93" s="204"/>
      <c r="T93" s="204"/>
      <c r="U93" s="204"/>
      <c r="V93" s="204"/>
      <c r="W93" s="204"/>
      <c r="X93" s="204"/>
      <c r="Y93" s="204"/>
    </row>
    <row r="94" spans="1:25" x14ac:dyDescent="0.2">
      <c r="A94" s="204"/>
      <c r="B94" s="204"/>
      <c r="C94" s="204"/>
      <c r="D94" s="204"/>
      <c r="E94" s="204"/>
      <c r="F94" s="204"/>
      <c r="G94" s="204"/>
      <c r="H94" s="204"/>
      <c r="I94" s="204"/>
      <c r="J94" s="204"/>
      <c r="K94" s="204"/>
      <c r="L94" s="204"/>
      <c r="M94" s="204"/>
      <c r="N94" s="204"/>
      <c r="O94" s="204"/>
      <c r="P94" s="204"/>
      <c r="Q94" s="204"/>
      <c r="R94" s="204"/>
      <c r="S94" s="204"/>
      <c r="T94" s="204"/>
      <c r="U94" s="204"/>
      <c r="V94" s="204"/>
      <c r="W94" s="204"/>
      <c r="X94" s="204"/>
      <c r="Y94" s="204"/>
    </row>
    <row r="95" spans="1:25" x14ac:dyDescent="0.2">
      <c r="A95" s="204"/>
      <c r="B95" s="204"/>
      <c r="C95" s="204"/>
      <c r="D95" s="204"/>
      <c r="E95" s="204"/>
      <c r="F95" s="204"/>
      <c r="G95" s="204"/>
      <c r="H95" s="204"/>
      <c r="I95" s="204"/>
      <c r="J95" s="204"/>
      <c r="K95" s="204"/>
      <c r="L95" s="204"/>
      <c r="M95" s="204"/>
      <c r="N95" s="204"/>
      <c r="O95" s="204"/>
      <c r="P95" s="204"/>
      <c r="Q95" s="204"/>
      <c r="R95" s="204"/>
      <c r="S95" s="204"/>
      <c r="T95" s="204"/>
      <c r="U95" s="204"/>
      <c r="V95" s="204"/>
      <c r="W95" s="204"/>
      <c r="X95" s="204"/>
      <c r="Y95" s="204"/>
    </row>
    <row r="96" spans="1:25" x14ac:dyDescent="0.2">
      <c r="A96" s="204"/>
      <c r="B96" s="204"/>
      <c r="C96" s="204"/>
      <c r="D96" s="204"/>
      <c r="E96" s="204"/>
      <c r="F96" s="204"/>
      <c r="G96" s="204"/>
      <c r="H96" s="204"/>
      <c r="I96" s="204"/>
      <c r="J96" s="204"/>
      <c r="K96" s="204"/>
      <c r="L96" s="204"/>
      <c r="M96" s="204"/>
      <c r="N96" s="204"/>
      <c r="O96" s="204"/>
      <c r="P96" s="204"/>
      <c r="Q96" s="204"/>
      <c r="R96" s="204"/>
      <c r="S96" s="204"/>
      <c r="T96" s="204"/>
      <c r="U96" s="204"/>
      <c r="V96" s="204"/>
      <c r="W96" s="204"/>
      <c r="X96" s="204"/>
      <c r="Y96" s="204"/>
    </row>
    <row r="97" spans="1:25" x14ac:dyDescent="0.2">
      <c r="A97" s="204"/>
      <c r="B97" s="204"/>
      <c r="C97" s="204"/>
      <c r="D97" s="204"/>
      <c r="E97" s="204"/>
      <c r="F97" s="204"/>
      <c r="G97" s="204"/>
      <c r="H97" s="204"/>
      <c r="I97" s="204"/>
      <c r="J97" s="204"/>
      <c r="K97" s="204"/>
      <c r="L97" s="204"/>
      <c r="M97" s="204"/>
      <c r="N97" s="204"/>
      <c r="O97" s="204"/>
      <c r="P97" s="204"/>
      <c r="Q97" s="204"/>
      <c r="R97" s="204"/>
      <c r="S97" s="204"/>
      <c r="T97" s="204"/>
      <c r="U97" s="204"/>
      <c r="V97" s="204"/>
      <c r="W97" s="204"/>
      <c r="X97" s="204"/>
      <c r="Y97" s="204"/>
    </row>
    <row r="98" spans="1:25" x14ac:dyDescent="0.2">
      <c r="A98" s="204"/>
      <c r="B98" s="204"/>
      <c r="C98" s="204"/>
      <c r="D98" s="204"/>
      <c r="E98" s="204"/>
      <c r="F98" s="204"/>
      <c r="G98" s="204"/>
      <c r="H98" s="204"/>
      <c r="I98" s="204"/>
      <c r="J98" s="204"/>
      <c r="K98" s="204"/>
      <c r="L98" s="204"/>
      <c r="M98" s="204"/>
      <c r="N98" s="204"/>
      <c r="O98" s="204"/>
      <c r="P98" s="204"/>
      <c r="Q98" s="204"/>
      <c r="R98" s="204"/>
      <c r="S98" s="204"/>
      <c r="T98" s="204"/>
      <c r="U98" s="204"/>
      <c r="V98" s="204"/>
      <c r="W98" s="204"/>
      <c r="X98" s="204"/>
      <c r="Y98" s="204"/>
    </row>
    <row r="99" spans="1:25" x14ac:dyDescent="0.2">
      <c r="A99" s="204"/>
      <c r="B99" s="204"/>
      <c r="C99" s="204"/>
      <c r="D99" s="204"/>
      <c r="E99" s="204"/>
      <c r="F99" s="204"/>
      <c r="G99" s="204"/>
      <c r="H99" s="204"/>
      <c r="I99" s="204"/>
      <c r="J99" s="204"/>
      <c r="K99" s="204"/>
      <c r="L99" s="204"/>
      <c r="M99" s="204"/>
      <c r="N99" s="204"/>
      <c r="O99" s="204"/>
      <c r="P99" s="204"/>
      <c r="Q99" s="204"/>
      <c r="R99" s="204"/>
      <c r="S99" s="204"/>
      <c r="T99" s="204"/>
      <c r="U99" s="204"/>
      <c r="V99" s="204"/>
      <c r="W99" s="204"/>
      <c r="X99" s="204"/>
      <c r="Y99" s="204"/>
    </row>
    <row r="100" spans="1:25" x14ac:dyDescent="0.2">
      <c r="A100" s="204"/>
      <c r="B100" s="204"/>
      <c r="C100" s="204"/>
      <c r="D100" s="204"/>
      <c r="E100" s="204"/>
      <c r="F100" s="204"/>
      <c r="G100" s="204"/>
      <c r="H100" s="204"/>
      <c r="I100" s="204"/>
      <c r="J100" s="204"/>
      <c r="K100" s="204"/>
      <c r="L100" s="204"/>
      <c r="M100" s="204"/>
      <c r="N100" s="204"/>
      <c r="O100" s="204"/>
      <c r="P100" s="204"/>
      <c r="Q100" s="204"/>
      <c r="R100" s="204"/>
      <c r="S100" s="204"/>
      <c r="T100" s="204"/>
      <c r="U100" s="204"/>
      <c r="V100" s="204"/>
      <c r="W100" s="204"/>
      <c r="X100" s="204"/>
      <c r="Y100" s="204"/>
    </row>
    <row r="101" spans="1:25" x14ac:dyDescent="0.2">
      <c r="A101" s="204"/>
      <c r="B101" s="204"/>
      <c r="C101" s="204"/>
      <c r="D101" s="204"/>
      <c r="E101" s="204"/>
      <c r="F101" s="204"/>
      <c r="G101" s="204"/>
      <c r="H101" s="204"/>
      <c r="I101" s="204"/>
      <c r="J101" s="204"/>
      <c r="K101" s="204"/>
      <c r="L101" s="204"/>
      <c r="M101" s="204"/>
      <c r="N101" s="204"/>
      <c r="O101" s="204"/>
      <c r="P101" s="204"/>
      <c r="Q101" s="204"/>
      <c r="R101" s="204"/>
      <c r="S101" s="204"/>
      <c r="T101" s="204"/>
      <c r="U101" s="204"/>
      <c r="V101" s="204"/>
      <c r="W101" s="204"/>
      <c r="X101" s="204"/>
      <c r="Y101" s="204"/>
    </row>
    <row r="102" spans="1:25" x14ac:dyDescent="0.2">
      <c r="A102" s="204"/>
      <c r="B102" s="204"/>
      <c r="C102" s="204"/>
      <c r="D102" s="204"/>
      <c r="E102" s="204"/>
      <c r="F102" s="204"/>
      <c r="G102" s="204"/>
      <c r="H102" s="204"/>
      <c r="I102" s="204"/>
      <c r="J102" s="204"/>
      <c r="K102" s="204"/>
      <c r="L102" s="204"/>
      <c r="M102" s="204"/>
      <c r="N102" s="204"/>
      <c r="O102" s="204"/>
      <c r="P102" s="204"/>
      <c r="Q102" s="204"/>
      <c r="R102" s="204"/>
      <c r="S102" s="204"/>
      <c r="T102" s="204"/>
      <c r="U102" s="204"/>
      <c r="V102" s="204"/>
      <c r="W102" s="204"/>
      <c r="X102" s="204"/>
      <c r="Y102" s="204"/>
    </row>
    <row r="103" spans="1:25" x14ac:dyDescent="0.2">
      <c r="A103" s="204"/>
      <c r="B103" s="204"/>
      <c r="C103" s="204"/>
      <c r="D103" s="204"/>
      <c r="E103" s="204"/>
      <c r="F103" s="204"/>
      <c r="G103" s="204"/>
      <c r="H103" s="204"/>
      <c r="I103" s="204"/>
      <c r="J103" s="204"/>
      <c r="K103" s="204"/>
      <c r="L103" s="204"/>
      <c r="M103" s="204"/>
      <c r="N103" s="204"/>
      <c r="O103" s="204"/>
      <c r="P103" s="204"/>
      <c r="Q103" s="204"/>
      <c r="R103" s="204"/>
      <c r="S103" s="204"/>
      <c r="T103" s="204"/>
      <c r="U103" s="204"/>
      <c r="V103" s="204"/>
      <c r="W103" s="204"/>
      <c r="X103" s="204"/>
      <c r="Y103" s="204"/>
    </row>
  </sheetData>
  <mergeCells count="93">
    <mergeCell ref="A1:K1"/>
    <mergeCell ref="A2:C2"/>
    <mergeCell ref="D2:K3"/>
    <mergeCell ref="A3:C3"/>
    <mergeCell ref="A4:K4"/>
    <mergeCell ref="A11:O11"/>
    <mergeCell ref="M13:N13"/>
    <mergeCell ref="M14:N14"/>
    <mergeCell ref="H19:J19"/>
    <mergeCell ref="O16:P16"/>
    <mergeCell ref="K15:L15"/>
    <mergeCell ref="M15:N15"/>
    <mergeCell ref="O18:P18"/>
    <mergeCell ref="M18:N18"/>
    <mergeCell ref="K16:L16"/>
    <mergeCell ref="O14:P14"/>
    <mergeCell ref="H14:J14"/>
    <mergeCell ref="H16:J16"/>
    <mergeCell ref="F12:F14"/>
    <mergeCell ref="K13:L13"/>
    <mergeCell ref="O15:P15"/>
    <mergeCell ref="O13:P13"/>
    <mergeCell ref="H13:J13"/>
    <mergeCell ref="K14:L14"/>
    <mergeCell ref="K26:L26"/>
    <mergeCell ref="H24:P24"/>
    <mergeCell ref="M26:N26"/>
    <mergeCell ref="M16:N16"/>
    <mergeCell ref="K19:L19"/>
    <mergeCell ref="O26:P26"/>
    <mergeCell ref="H25:J25"/>
    <mergeCell ref="K25:L25"/>
    <mergeCell ref="M25:N25"/>
    <mergeCell ref="O25:P25"/>
    <mergeCell ref="B16:C16"/>
    <mergeCell ref="O17:P17"/>
    <mergeCell ref="B17:C17"/>
    <mergeCell ref="D18:E18"/>
    <mergeCell ref="D17:E17"/>
    <mergeCell ref="H17:J17"/>
    <mergeCell ref="K29:L29"/>
    <mergeCell ref="M29:N29"/>
    <mergeCell ref="O29:P29"/>
    <mergeCell ref="M28:N28"/>
    <mergeCell ref="M27:N27"/>
    <mergeCell ref="B30:C30"/>
    <mergeCell ref="D30:E30"/>
    <mergeCell ref="A12:A13"/>
    <mergeCell ref="B19:C19"/>
    <mergeCell ref="D19:E19"/>
    <mergeCell ref="B24:C25"/>
    <mergeCell ref="D24:E25"/>
    <mergeCell ref="D14:E14"/>
    <mergeCell ref="B15:C15"/>
    <mergeCell ref="B14:C14"/>
    <mergeCell ref="D15:E15"/>
    <mergeCell ref="D16:E16"/>
    <mergeCell ref="A23:O23"/>
    <mergeCell ref="B27:C27"/>
    <mergeCell ref="D27:E27"/>
    <mergeCell ref="M17:N17"/>
    <mergeCell ref="O30:P30"/>
    <mergeCell ref="A24:A25"/>
    <mergeCell ref="O28:P28"/>
    <mergeCell ref="B29:C29"/>
    <mergeCell ref="D29:E29"/>
    <mergeCell ref="H29:J29"/>
    <mergeCell ref="B28:C28"/>
    <mergeCell ref="O27:P27"/>
    <mergeCell ref="K30:L30"/>
    <mergeCell ref="M30:N30"/>
    <mergeCell ref="K28:L28"/>
    <mergeCell ref="K27:L27"/>
    <mergeCell ref="D28:E28"/>
    <mergeCell ref="H28:J28"/>
    <mergeCell ref="H30:J30"/>
    <mergeCell ref="H27:J27"/>
    <mergeCell ref="D12:E13"/>
    <mergeCell ref="B12:C13"/>
    <mergeCell ref="H12:P12"/>
    <mergeCell ref="B26:C26"/>
    <mergeCell ref="D26:E26"/>
    <mergeCell ref="G12:G14"/>
    <mergeCell ref="F24:F26"/>
    <mergeCell ref="G24:G26"/>
    <mergeCell ref="H15:J15"/>
    <mergeCell ref="M19:N19"/>
    <mergeCell ref="O19:P19"/>
    <mergeCell ref="H18:J18"/>
    <mergeCell ref="K17:L17"/>
    <mergeCell ref="K18:L18"/>
    <mergeCell ref="B18:C18"/>
    <mergeCell ref="H26:J26"/>
  </mergeCells>
  <conditionalFormatting sqref="D28:E30 G28:G30">
    <cfRule type="expression" dxfId="64" priority="29" stopIfTrue="1">
      <formula>AND(ISNUMBER(VALUE(INDEX($A$1:$AB$998, ROW(), COLUMN()))), IF(ISERROR(VALUE(INDEX($A$1:$AB$998, ROW(), COLUMN()))), FALSE, VALUE(INDEX($A$1:$AB$998, ROW(), COLUMN())) &gt; 0)) = FALSE</formula>
    </cfRule>
  </conditionalFormatting>
  <conditionalFormatting sqref="D16:E19 G16:G19">
    <cfRule type="expression" dxfId="63" priority="30" stopIfTrue="1">
      <formula>AND(ISNUMBER(VALUE(INDEX($A$1:$AB$995, ROW(), COLUMN()))), IF(ISERROR(VALUE(INDEX($A$1:$AB$995, ROW(), COLUMN()))), FALSE, VALUE(INDEX($A$1:$AB$995, ROW(), COLUMN())) &gt; 0)) = FALSE</formula>
    </cfRule>
  </conditionalFormatting>
  <dataValidations count="2">
    <dataValidation allowBlank="1" showInputMessage="1" showErrorMessage="1" prompt="Въвежда се само цяло число без дробна част" sqref="G28:G30 D28:E30 D16:E19 G16:G19"/>
    <dataValidation allowBlank="1" showErrorMessage="1" prompt="Въвежда се само цяло число без дробна част" sqref="F28:F30 F16:F19"/>
  </dataValidations>
  <printOptions horizontalCentered="1"/>
  <pageMargins left="0.39370078740157483" right="0.39370078740157483" top="0.39370078740157483" bottom="0.47244094488188981" header="0.19685039370078741" footer="0.19685039370078741"/>
  <pageSetup paperSize="9" scale="70" orientation="landscape" r:id="rId1"/>
  <headerFooter alignWithMargins="0">
    <oddHeader>&amp;R&amp;D, &amp;T</oddHeader>
    <oddFooter>&amp;CДекларатор:
                                 /подпис/&amp;R&amp;P/&amp;N</oddFooter>
  </headerFooter>
  <drawing r:id="rId2"/>
  <legacyDrawing r:id="rId3"/>
  <controls>
    <mc:AlternateContent xmlns:mc="http://schemas.openxmlformats.org/markup-compatibility/2006">
      <mc:Choice Requires="x14">
        <control shapeId="15367" r:id="rId4" name="CheckBox1">
          <controlPr defaultSize="0" autoFill="0" autoLine="0" r:id="rId5">
            <anchor moveWithCells="1">
              <from>
                <xdr:col>7</xdr:col>
                <xdr:colOff>1495425</xdr:colOff>
                <xdr:row>19</xdr:row>
                <xdr:rowOff>38100</xdr:rowOff>
              </from>
              <to>
                <xdr:col>12</xdr:col>
                <xdr:colOff>228600</xdr:colOff>
                <xdr:row>21</xdr:row>
                <xdr:rowOff>0</xdr:rowOff>
              </to>
            </anchor>
          </controlPr>
        </control>
      </mc:Choice>
      <mc:Fallback>
        <control shapeId="15367" r:id="rId4" name="CheckBox1"/>
      </mc:Fallback>
    </mc:AlternateContent>
    <mc:AlternateContent xmlns:mc="http://schemas.openxmlformats.org/markup-compatibility/2006">
      <mc:Choice Requires="x14">
        <control shapeId="15376" r:id="rId6" name="CheckBox2">
          <controlPr defaultSize="0" autoFill="0" autoLine="0" r:id="rId7">
            <anchor moveWithCells="1">
              <from>
                <xdr:col>7</xdr:col>
                <xdr:colOff>1314450</xdr:colOff>
                <xdr:row>7</xdr:row>
                <xdr:rowOff>57150</xdr:rowOff>
              </from>
              <to>
                <xdr:col>10</xdr:col>
                <xdr:colOff>704850</xdr:colOff>
                <xdr:row>9</xdr:row>
                <xdr:rowOff>28575</xdr:rowOff>
              </to>
            </anchor>
          </controlPr>
        </control>
      </mc:Choice>
      <mc:Fallback>
        <control shapeId="15376" r:id="rId6" name="CheckBox2"/>
      </mc:Fallback>
    </mc:AlternateContent>
  </control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Z204"/>
  <sheetViews>
    <sheetView zoomScaleNormal="100" workbookViewId="0">
      <selection activeCell="D2" sqref="D2:H3"/>
    </sheetView>
  </sheetViews>
  <sheetFormatPr defaultRowHeight="12.75" x14ac:dyDescent="0.2"/>
  <cols>
    <col min="1" max="1" width="19.42578125" customWidth="1"/>
    <col min="2" max="2" width="20" customWidth="1"/>
    <col min="3" max="3" width="25.42578125" customWidth="1"/>
    <col min="4" max="4" width="26.5703125" customWidth="1"/>
    <col min="5" max="5" width="19.5703125" customWidth="1"/>
    <col min="6" max="6" width="18.28515625" customWidth="1"/>
    <col min="7" max="7" width="20.42578125" customWidth="1"/>
    <col min="8" max="8" width="31.7109375" customWidth="1"/>
  </cols>
  <sheetData>
    <row r="1" spans="1:26" ht="15.75" thickBot="1" x14ac:dyDescent="0.3">
      <c r="A1" s="520"/>
      <c r="B1" s="520"/>
      <c r="C1" s="520"/>
      <c r="D1" s="520"/>
      <c r="E1" s="520"/>
      <c r="F1" s="520"/>
      <c r="G1" s="520"/>
      <c r="H1" s="520"/>
    </row>
    <row r="2" spans="1:26" ht="15.75" thickBot="1" x14ac:dyDescent="0.3">
      <c r="A2" s="522" t="s">
        <v>694</v>
      </c>
      <c r="B2" s="522"/>
      <c r="C2" s="522"/>
      <c r="D2" s="579"/>
      <c r="E2" s="579"/>
      <c r="F2" s="579"/>
      <c r="G2" s="579"/>
      <c r="H2" s="579"/>
    </row>
    <row r="3" spans="1:26" ht="15.75" thickBot="1" x14ac:dyDescent="0.3">
      <c r="A3" s="527" t="s">
        <v>695</v>
      </c>
      <c r="B3" s="527"/>
      <c r="C3" s="527"/>
      <c r="D3" s="579"/>
      <c r="E3" s="579"/>
      <c r="F3" s="579"/>
      <c r="G3" s="579"/>
      <c r="H3" s="579"/>
    </row>
    <row r="4" spans="1:26" ht="15" x14ac:dyDescent="0.25">
      <c r="A4" s="596" t="str">
        <f>TRIM(CONTROL)</f>
        <v/>
      </c>
      <c r="B4" s="596"/>
      <c r="C4" s="596"/>
      <c r="D4" s="596"/>
      <c r="E4" s="596"/>
      <c r="F4" s="596"/>
      <c r="G4" s="596"/>
      <c r="H4" s="596"/>
    </row>
    <row r="5" spans="1:26" ht="15" x14ac:dyDescent="0.25">
      <c r="A5" s="582"/>
      <c r="B5" s="582"/>
      <c r="C5" s="582"/>
      <c r="D5" s="582"/>
      <c r="E5" s="583"/>
      <c r="F5" s="582"/>
      <c r="G5" s="195"/>
      <c r="H5" s="294"/>
      <c r="I5" s="204"/>
      <c r="J5" s="204"/>
      <c r="K5" s="204"/>
      <c r="L5" s="204"/>
      <c r="M5" s="204"/>
      <c r="N5" s="204"/>
      <c r="O5" s="204"/>
      <c r="P5" s="204"/>
      <c r="Q5" s="204"/>
      <c r="R5" s="204"/>
      <c r="S5" s="204"/>
      <c r="T5" s="204"/>
      <c r="U5" s="204"/>
      <c r="V5" s="204"/>
      <c r="W5" s="204"/>
    </row>
    <row r="6" spans="1:26" x14ac:dyDescent="0.2">
      <c r="A6" s="294"/>
      <c r="B6" s="294"/>
      <c r="C6" s="294"/>
      <c r="D6" s="294"/>
      <c r="E6" s="294"/>
      <c r="F6" s="294"/>
      <c r="G6" s="294"/>
      <c r="H6" s="294"/>
      <c r="I6" s="204"/>
      <c r="J6" s="204"/>
      <c r="K6" s="204"/>
      <c r="L6" s="204"/>
      <c r="M6" s="204"/>
      <c r="N6" s="204"/>
      <c r="O6" s="204"/>
      <c r="P6" s="204"/>
      <c r="Q6" s="204"/>
      <c r="R6" s="204"/>
      <c r="S6" s="204"/>
      <c r="T6" s="204"/>
      <c r="U6" s="204"/>
      <c r="V6" s="204"/>
      <c r="W6" s="204"/>
    </row>
    <row r="7" spans="1:26" x14ac:dyDescent="0.2">
      <c r="A7" s="587" t="s">
        <v>979</v>
      </c>
      <c r="B7" s="587"/>
      <c r="C7" s="587"/>
      <c r="D7" s="587"/>
      <c r="E7" s="587"/>
      <c r="F7" s="587"/>
      <c r="G7" s="587"/>
      <c r="H7" s="587"/>
      <c r="I7" s="204"/>
      <c r="J7" s="204"/>
      <c r="K7" s="204"/>
      <c r="L7" s="204"/>
      <c r="M7" s="204"/>
      <c r="N7" s="204"/>
      <c r="O7" s="204"/>
      <c r="P7" s="204"/>
      <c r="Q7" s="204"/>
      <c r="R7" s="204"/>
      <c r="S7" s="204"/>
      <c r="T7" s="204"/>
      <c r="U7" s="204"/>
      <c r="V7" s="204"/>
      <c r="W7" s="204"/>
    </row>
    <row r="8" spans="1:26" x14ac:dyDescent="0.2">
      <c r="A8" s="587" t="s">
        <v>1026</v>
      </c>
      <c r="B8" s="587"/>
      <c r="C8" s="587"/>
      <c r="D8" s="587"/>
      <c r="E8" s="587"/>
      <c r="F8" s="587"/>
      <c r="G8" s="587"/>
      <c r="H8" s="587"/>
      <c r="I8" s="204"/>
      <c r="J8" s="204"/>
      <c r="K8" s="204"/>
      <c r="L8" s="204"/>
      <c r="M8" s="204"/>
      <c r="N8" s="204"/>
      <c r="O8" s="204"/>
      <c r="P8" s="204"/>
      <c r="Q8" s="204"/>
      <c r="R8" s="204"/>
      <c r="S8" s="204"/>
      <c r="T8" s="204"/>
      <c r="U8" s="204"/>
      <c r="V8" s="204"/>
      <c r="W8" s="204"/>
    </row>
    <row r="9" spans="1:26" ht="13.5" thickBot="1" x14ac:dyDescent="0.25">
      <c r="A9" s="231"/>
      <c r="B9" s="231"/>
      <c r="C9" s="231"/>
      <c r="D9" s="231"/>
      <c r="E9" s="231"/>
      <c r="F9" s="231"/>
      <c r="G9" s="231"/>
      <c r="H9" s="196" t="s">
        <v>993</v>
      </c>
      <c r="I9" s="204"/>
      <c r="J9" s="204"/>
      <c r="K9" s="204"/>
      <c r="L9" s="204"/>
      <c r="M9" s="204"/>
      <c r="N9" s="204"/>
      <c r="O9" s="204"/>
      <c r="P9" s="204"/>
      <c r="Q9" s="204"/>
      <c r="R9" s="204"/>
      <c r="S9" s="204"/>
      <c r="T9" s="204"/>
      <c r="U9" s="204"/>
      <c r="V9" s="204"/>
      <c r="W9" s="204"/>
    </row>
    <row r="10" spans="1:26" ht="13.5" thickBot="1" x14ac:dyDescent="0.25">
      <c r="A10" s="240" t="s">
        <v>44</v>
      </c>
      <c r="B10" s="221"/>
      <c r="C10" s="296" t="s">
        <v>67</v>
      </c>
      <c r="D10" s="220" t="s">
        <v>822</v>
      </c>
      <c r="E10" s="225" t="s">
        <v>928</v>
      </c>
      <c r="F10" s="584" t="s">
        <v>959</v>
      </c>
      <c r="G10" s="585"/>
      <c r="H10" s="586"/>
      <c r="I10" s="91"/>
      <c r="J10" s="91"/>
      <c r="K10" s="91"/>
      <c r="L10" s="91"/>
      <c r="M10" s="91"/>
      <c r="N10" s="91"/>
      <c r="O10" s="91"/>
      <c r="P10" s="91"/>
      <c r="Q10" s="91"/>
      <c r="R10" s="91"/>
      <c r="S10" s="91"/>
      <c r="T10" s="91"/>
      <c r="U10" s="91"/>
      <c r="V10" s="91"/>
      <c r="W10" s="91"/>
      <c r="X10" s="91"/>
      <c r="Y10" s="91"/>
      <c r="Z10" s="91"/>
    </row>
    <row r="11" spans="1:26" x14ac:dyDescent="0.2">
      <c r="A11" s="241" t="s">
        <v>48</v>
      </c>
      <c r="B11" s="239"/>
      <c r="C11" s="151" t="s">
        <v>40</v>
      </c>
      <c r="D11" s="94" t="s">
        <v>81</v>
      </c>
      <c r="E11" s="243" t="s">
        <v>930</v>
      </c>
      <c r="F11" s="232" t="s">
        <v>823</v>
      </c>
      <c r="G11" s="296" t="s">
        <v>960</v>
      </c>
      <c r="H11" s="233" t="s">
        <v>1003</v>
      </c>
      <c r="I11" s="91"/>
      <c r="J11" s="91"/>
      <c r="K11" s="91"/>
      <c r="L11" s="91"/>
      <c r="M11" s="91"/>
      <c r="N11" s="91"/>
      <c r="O11" s="91"/>
      <c r="P11" s="91"/>
      <c r="Q11" s="91"/>
      <c r="R11" s="91"/>
      <c r="S11" s="91"/>
      <c r="T11" s="91"/>
      <c r="U11" s="91"/>
      <c r="V11" s="91"/>
      <c r="W11" s="91"/>
      <c r="X11" s="91"/>
      <c r="Y11" s="91"/>
      <c r="Z11" s="91"/>
    </row>
    <row r="12" spans="1:26" x14ac:dyDescent="0.2">
      <c r="A12" s="241" t="s">
        <v>49</v>
      </c>
      <c r="B12" s="239" t="s">
        <v>929</v>
      </c>
      <c r="C12" s="151" t="s">
        <v>821</v>
      </c>
      <c r="D12" s="94"/>
      <c r="E12" s="226"/>
      <c r="F12" s="237" t="s">
        <v>818</v>
      </c>
      <c r="G12" s="151" t="s">
        <v>961</v>
      </c>
      <c r="H12" s="238" t="s">
        <v>1004</v>
      </c>
      <c r="I12" s="91"/>
      <c r="J12" s="91"/>
      <c r="K12" s="91"/>
      <c r="L12" s="91"/>
      <c r="M12" s="91"/>
      <c r="N12" s="91"/>
      <c r="O12" s="91"/>
      <c r="P12" s="91"/>
      <c r="Q12" s="91"/>
      <c r="R12" s="91"/>
      <c r="S12" s="91"/>
      <c r="T12" s="91"/>
      <c r="U12" s="91"/>
      <c r="V12" s="91"/>
      <c r="W12" s="91"/>
      <c r="X12" s="91"/>
      <c r="Y12" s="91"/>
      <c r="Z12" s="91"/>
    </row>
    <row r="13" spans="1:26" x14ac:dyDescent="0.2">
      <c r="A13" s="241"/>
      <c r="B13" s="239"/>
      <c r="C13" s="151"/>
      <c r="D13" s="94"/>
      <c r="E13" s="226"/>
      <c r="F13" s="237"/>
      <c r="G13" s="151"/>
      <c r="H13" s="238" t="s">
        <v>1027</v>
      </c>
      <c r="I13" s="91"/>
      <c r="J13" s="91"/>
      <c r="K13" s="91"/>
      <c r="L13" s="91"/>
      <c r="M13" s="91"/>
      <c r="N13" s="91"/>
      <c r="O13" s="91"/>
      <c r="P13" s="91"/>
      <c r="Q13" s="91"/>
      <c r="R13" s="91"/>
      <c r="S13" s="91"/>
      <c r="T13" s="91"/>
      <c r="U13" s="91"/>
      <c r="V13" s="91"/>
      <c r="W13" s="91"/>
      <c r="X13" s="91"/>
      <c r="Y13" s="91"/>
      <c r="Z13" s="91"/>
    </row>
    <row r="14" spans="1:26" ht="13.5" thickBot="1" x14ac:dyDescent="0.25">
      <c r="A14" s="242"/>
      <c r="B14" s="223"/>
      <c r="C14" s="292"/>
      <c r="D14" s="222"/>
      <c r="E14" s="227"/>
      <c r="F14" s="234"/>
      <c r="G14" s="292"/>
      <c r="H14" s="235" t="s">
        <v>1005</v>
      </c>
      <c r="I14" s="91"/>
      <c r="J14" s="91"/>
      <c r="K14" s="91"/>
      <c r="L14" s="91"/>
      <c r="M14" s="91"/>
      <c r="N14" s="91"/>
      <c r="O14" s="91"/>
      <c r="P14" s="91"/>
      <c r="Q14" s="91"/>
      <c r="R14" s="91"/>
      <c r="S14" s="91"/>
      <c r="T14" s="91"/>
      <c r="U14" s="91"/>
      <c r="V14" s="91"/>
      <c r="W14" s="91"/>
      <c r="X14" s="91"/>
      <c r="Y14" s="91"/>
      <c r="Z14" s="91"/>
    </row>
    <row r="15" spans="1:26" ht="13.5" thickBot="1" x14ac:dyDescent="0.25">
      <c r="A15" s="292">
        <v>1</v>
      </c>
      <c r="B15" s="297">
        <v>2</v>
      </c>
      <c r="C15" s="293">
        <v>3</v>
      </c>
      <c r="D15" s="223">
        <v>4</v>
      </c>
      <c r="E15" s="228">
        <v>5</v>
      </c>
      <c r="F15" s="232">
        <v>6</v>
      </c>
      <c r="G15" s="293">
        <v>7</v>
      </c>
      <c r="H15" s="236">
        <v>6</v>
      </c>
      <c r="I15" s="91"/>
      <c r="J15" s="91"/>
      <c r="K15" s="91"/>
      <c r="L15" s="91"/>
      <c r="M15" s="91"/>
      <c r="N15" s="91"/>
      <c r="O15" s="91"/>
      <c r="P15" s="91"/>
      <c r="Q15" s="91"/>
      <c r="R15" s="91"/>
      <c r="S15" s="91"/>
      <c r="T15" s="91"/>
      <c r="U15" s="91"/>
      <c r="V15" s="91"/>
      <c r="W15" s="91"/>
      <c r="X15" s="91"/>
      <c r="Y15" s="91"/>
      <c r="Z15" s="91"/>
    </row>
    <row r="16" spans="1:26" ht="13.5" thickBot="1" x14ac:dyDescent="0.25">
      <c r="A16" s="126" t="str">
        <f>ROW()-ROW(Table_11_1)&amp;"."</f>
        <v>1.</v>
      </c>
      <c r="B16" s="96"/>
      <c r="C16" s="97"/>
      <c r="D16" s="224"/>
      <c r="E16" s="229"/>
      <c r="F16" s="112"/>
      <c r="G16" s="112"/>
      <c r="H16" s="112"/>
      <c r="I16" s="91"/>
      <c r="J16" s="91"/>
      <c r="K16" s="91"/>
      <c r="L16" s="91"/>
      <c r="M16" s="91"/>
      <c r="N16" s="91"/>
      <c r="O16" s="91"/>
      <c r="P16" s="91"/>
      <c r="Q16" s="91"/>
      <c r="R16" s="91"/>
      <c r="S16" s="91"/>
      <c r="T16" s="91"/>
      <c r="U16" s="91"/>
      <c r="V16" s="91"/>
      <c r="W16" s="91"/>
      <c r="X16" s="91"/>
      <c r="Y16" s="91"/>
      <c r="Z16" s="91"/>
    </row>
    <row r="17" spans="1:26" ht="13.5" thickBot="1" x14ac:dyDescent="0.25">
      <c r="A17" s="126" t="str">
        <f>ROW()-ROW(Table_11_1)&amp;"."</f>
        <v>2.</v>
      </c>
      <c r="B17" s="96"/>
      <c r="C17" s="97"/>
      <c r="D17" s="224"/>
      <c r="E17" s="230"/>
      <c r="F17" s="112"/>
      <c r="G17" s="112"/>
      <c r="H17" s="112"/>
      <c r="I17" s="91"/>
      <c r="J17" s="91"/>
      <c r="K17" s="91"/>
      <c r="L17" s="91"/>
      <c r="M17" s="91"/>
      <c r="N17" s="91"/>
      <c r="O17" s="91"/>
      <c r="P17" s="91"/>
      <c r="Q17" s="91"/>
      <c r="R17" s="91"/>
      <c r="S17" s="91"/>
      <c r="T17" s="91"/>
      <c r="U17" s="91"/>
      <c r="V17" s="91"/>
      <c r="W17" s="91"/>
      <c r="X17" s="91"/>
      <c r="Y17" s="91"/>
      <c r="Z17" s="91"/>
    </row>
    <row r="18" spans="1:26" x14ac:dyDescent="0.2">
      <c r="A18" s="91"/>
      <c r="B18" s="91"/>
      <c r="C18" s="91"/>
      <c r="D18" s="91"/>
      <c r="E18" s="91"/>
      <c r="F18" s="91"/>
      <c r="G18" s="91"/>
      <c r="H18" s="91"/>
      <c r="I18" s="91"/>
      <c r="J18" s="91"/>
      <c r="K18" s="91"/>
      <c r="L18" s="91"/>
      <c r="M18" s="91"/>
      <c r="N18" s="91"/>
      <c r="O18" s="91"/>
      <c r="P18" s="91"/>
      <c r="Q18" s="91"/>
      <c r="R18" s="91"/>
      <c r="S18" s="91"/>
      <c r="T18" s="91"/>
      <c r="U18" s="91"/>
      <c r="V18" s="91"/>
      <c r="W18" s="91"/>
      <c r="X18" s="91"/>
      <c r="Y18" s="91"/>
      <c r="Z18" s="91"/>
    </row>
    <row r="19" spans="1:26" x14ac:dyDescent="0.2">
      <c r="A19" s="91"/>
      <c r="B19" s="91"/>
      <c r="C19" s="91"/>
      <c r="D19" s="91"/>
      <c r="E19" s="91"/>
      <c r="F19" s="91"/>
      <c r="G19" s="91"/>
      <c r="H19" s="91"/>
      <c r="I19" s="91"/>
      <c r="J19" s="91"/>
      <c r="K19" s="91"/>
      <c r="L19" s="91"/>
      <c r="M19" s="91"/>
      <c r="N19" s="91"/>
      <c r="O19" s="91"/>
      <c r="P19" s="91"/>
      <c r="Q19" s="91"/>
      <c r="R19" s="91"/>
      <c r="S19" s="91"/>
      <c r="T19" s="91"/>
      <c r="U19" s="91"/>
      <c r="V19" s="91"/>
      <c r="W19" s="91"/>
      <c r="X19" s="91"/>
      <c r="Y19" s="91"/>
      <c r="Z19" s="91"/>
    </row>
    <row r="20" spans="1:26" x14ac:dyDescent="0.2">
      <c r="A20" s="91"/>
      <c r="B20" s="91"/>
      <c r="C20" s="91"/>
      <c r="D20" s="91"/>
      <c r="E20" s="91"/>
      <c r="F20" s="91"/>
      <c r="G20" s="91"/>
      <c r="H20" s="91"/>
      <c r="I20" s="91"/>
      <c r="J20" s="91"/>
      <c r="K20" s="91"/>
      <c r="L20" s="91"/>
      <c r="M20" s="91"/>
      <c r="N20" s="91"/>
      <c r="O20" s="91"/>
      <c r="P20" s="91"/>
      <c r="Q20" s="91"/>
      <c r="R20" s="91"/>
      <c r="S20" s="91"/>
      <c r="T20" s="91"/>
      <c r="U20" s="91"/>
      <c r="V20" s="91"/>
      <c r="W20" s="91"/>
      <c r="X20" s="91"/>
      <c r="Y20" s="91"/>
      <c r="Z20" s="91"/>
    </row>
    <row r="21" spans="1:26" hidden="1" x14ac:dyDescent="0.2">
      <c r="A21" s="587" t="s">
        <v>924</v>
      </c>
      <c r="B21" s="587"/>
      <c r="C21" s="587"/>
      <c r="D21" s="587"/>
      <c r="E21" s="587"/>
      <c r="F21" s="587"/>
      <c r="G21" s="587"/>
      <c r="H21" s="587"/>
      <c r="I21" s="91"/>
      <c r="J21" s="91"/>
      <c r="K21" s="91"/>
      <c r="L21" s="91"/>
      <c r="M21" s="91"/>
      <c r="N21" s="91"/>
      <c r="O21" s="91"/>
      <c r="P21" s="91"/>
      <c r="Q21" s="91"/>
      <c r="R21" s="91"/>
      <c r="S21" s="91"/>
      <c r="T21" s="91"/>
      <c r="U21" s="91"/>
      <c r="V21" s="91"/>
      <c r="W21" s="91"/>
      <c r="X21" s="91"/>
      <c r="Y21" s="91"/>
      <c r="Z21" s="91"/>
    </row>
    <row r="22" spans="1:26" ht="13.5" hidden="1" thickBot="1" x14ac:dyDescent="0.25">
      <c r="A22" s="592" t="s">
        <v>925</v>
      </c>
      <c r="B22" s="592"/>
      <c r="C22" s="592"/>
      <c r="D22" s="592"/>
      <c r="E22" s="592"/>
      <c r="F22" s="592"/>
      <c r="G22" s="592"/>
      <c r="H22" s="592"/>
      <c r="I22" s="91"/>
      <c r="J22" s="91"/>
      <c r="K22" s="91"/>
      <c r="L22" s="91"/>
      <c r="M22" s="91"/>
      <c r="N22" s="91"/>
      <c r="O22" s="91"/>
      <c r="P22" s="91"/>
      <c r="Q22" s="91"/>
      <c r="R22" s="91"/>
      <c r="S22" s="91"/>
      <c r="T22" s="91"/>
      <c r="U22" s="91"/>
      <c r="V22" s="91"/>
      <c r="W22" s="91"/>
      <c r="X22" s="91"/>
      <c r="Y22" s="91"/>
      <c r="Z22" s="91"/>
    </row>
    <row r="23" spans="1:26" ht="13.5" hidden="1" thickBot="1" x14ac:dyDescent="0.25">
      <c r="A23" s="92" t="s">
        <v>44</v>
      </c>
      <c r="B23" s="220" t="s">
        <v>815</v>
      </c>
      <c r="C23" s="296" t="s">
        <v>67</v>
      </c>
      <c r="D23" s="220" t="s">
        <v>822</v>
      </c>
      <c r="E23" s="220" t="s">
        <v>82</v>
      </c>
      <c r="F23" s="593" t="s">
        <v>820</v>
      </c>
      <c r="G23" s="593"/>
      <c r="H23" s="593"/>
      <c r="I23" s="91"/>
      <c r="J23" s="91"/>
      <c r="K23" s="91"/>
      <c r="L23" s="91"/>
      <c r="M23" s="91"/>
      <c r="N23" s="91"/>
      <c r="O23" s="91"/>
      <c r="P23" s="91"/>
      <c r="Q23" s="91"/>
      <c r="R23" s="91"/>
      <c r="S23" s="91"/>
      <c r="T23" s="91"/>
      <c r="U23" s="91"/>
      <c r="V23" s="91"/>
      <c r="W23" s="91"/>
      <c r="X23" s="91"/>
      <c r="Y23" s="91"/>
      <c r="Z23" s="91"/>
    </row>
    <row r="24" spans="1:26" hidden="1" x14ac:dyDescent="0.2">
      <c r="A24" s="93" t="s">
        <v>48</v>
      </c>
      <c r="B24" s="94" t="s">
        <v>926</v>
      </c>
      <c r="C24" s="151" t="s">
        <v>40</v>
      </c>
      <c r="D24" s="94"/>
      <c r="E24" s="151"/>
      <c r="F24" s="220" t="s">
        <v>823</v>
      </c>
      <c r="G24" s="594" t="s">
        <v>80</v>
      </c>
      <c r="H24" s="594"/>
      <c r="I24" s="91"/>
      <c r="J24" s="91"/>
      <c r="K24" s="91"/>
      <c r="L24" s="91"/>
      <c r="M24" s="91"/>
      <c r="N24" s="91"/>
      <c r="O24" s="91"/>
      <c r="P24" s="91"/>
      <c r="Q24" s="91"/>
      <c r="R24" s="91"/>
      <c r="S24" s="91"/>
      <c r="T24" s="91"/>
      <c r="U24" s="91"/>
      <c r="V24" s="91"/>
      <c r="W24" s="91"/>
      <c r="X24" s="91"/>
      <c r="Y24" s="91"/>
      <c r="Z24" s="91"/>
    </row>
    <row r="25" spans="1:26" ht="13.5" hidden="1" thickBot="1" x14ac:dyDescent="0.25">
      <c r="A25" s="95" t="s">
        <v>49</v>
      </c>
      <c r="B25" s="222" t="s">
        <v>816</v>
      </c>
      <c r="C25" s="292" t="s">
        <v>821</v>
      </c>
      <c r="D25" s="222" t="s">
        <v>81</v>
      </c>
      <c r="E25" s="292" t="s">
        <v>83</v>
      </c>
      <c r="F25" s="222" t="s">
        <v>818</v>
      </c>
      <c r="G25" s="598" t="s">
        <v>824</v>
      </c>
      <c r="H25" s="598"/>
      <c r="I25" s="91"/>
      <c r="J25" s="91"/>
      <c r="K25" s="91"/>
      <c r="L25" s="91"/>
      <c r="M25" s="91"/>
      <c r="N25" s="91"/>
      <c r="O25" s="91"/>
      <c r="P25" s="91"/>
      <c r="Q25" s="91"/>
      <c r="R25" s="91"/>
      <c r="S25" s="91"/>
      <c r="T25" s="91"/>
      <c r="U25" s="91"/>
      <c r="V25" s="91"/>
      <c r="W25" s="91"/>
      <c r="X25" s="91"/>
      <c r="Y25" s="91"/>
      <c r="Z25" s="91"/>
    </row>
    <row r="26" spans="1:26" ht="13.5" hidden="1" thickBot="1" x14ac:dyDescent="0.25">
      <c r="A26" s="293">
        <v>1</v>
      </c>
      <c r="B26" s="297">
        <v>2</v>
      </c>
      <c r="C26" s="293">
        <v>3</v>
      </c>
      <c r="D26" s="223">
        <v>4</v>
      </c>
      <c r="E26" s="293">
        <v>5</v>
      </c>
      <c r="F26" s="297">
        <v>6</v>
      </c>
      <c r="G26" s="593">
        <v>7</v>
      </c>
      <c r="H26" s="593"/>
      <c r="I26" s="91"/>
      <c r="J26" s="91"/>
      <c r="K26" s="91"/>
      <c r="L26" s="91"/>
      <c r="M26" s="91"/>
      <c r="N26" s="91"/>
      <c r="O26" s="91"/>
      <c r="P26" s="91"/>
      <c r="Q26" s="91"/>
      <c r="R26" s="91"/>
      <c r="S26" s="91"/>
      <c r="T26" s="91"/>
      <c r="U26" s="91"/>
      <c r="V26" s="91"/>
      <c r="W26" s="91"/>
      <c r="X26" s="91"/>
      <c r="Y26" s="91"/>
      <c r="Z26" s="91"/>
    </row>
    <row r="27" spans="1:26" ht="13.5" hidden="1" thickBot="1" x14ac:dyDescent="0.25">
      <c r="A27" s="163" t="s">
        <v>50</v>
      </c>
      <c r="B27" s="96" t="s">
        <v>719</v>
      </c>
      <c r="C27" s="164"/>
      <c r="D27" s="164"/>
      <c r="E27" s="164"/>
      <c r="F27" s="164"/>
      <c r="G27" s="590"/>
      <c r="H27" s="591"/>
      <c r="I27" s="91"/>
      <c r="J27" s="91"/>
      <c r="K27" s="91"/>
      <c r="L27" s="91"/>
      <c r="M27" s="91"/>
      <c r="N27" s="91"/>
      <c r="O27" s="91"/>
      <c r="P27" s="91"/>
      <c r="Q27" s="91"/>
      <c r="R27" s="91"/>
      <c r="S27" s="91"/>
      <c r="T27" s="91"/>
      <c r="U27" s="91"/>
      <c r="V27" s="91"/>
      <c r="W27" s="91"/>
      <c r="X27" s="91"/>
      <c r="Y27" s="91"/>
      <c r="Z27" s="91"/>
    </row>
    <row r="28" spans="1:26" ht="13.5" hidden="1" thickBot="1" x14ac:dyDescent="0.25">
      <c r="A28" s="165" t="str">
        <f>"2.1."&amp;ROW()-ROW(Table_10_1) + 1</f>
        <v>2.1.1</v>
      </c>
      <c r="B28" s="137"/>
      <c r="C28" s="166"/>
      <c r="D28" s="291"/>
      <c r="E28" s="138"/>
      <c r="F28" s="139"/>
      <c r="G28" s="595"/>
      <c r="H28" s="595"/>
      <c r="I28" s="91"/>
      <c r="J28" s="91"/>
      <c r="K28" s="91"/>
      <c r="L28" s="91"/>
      <c r="M28" s="91"/>
      <c r="N28" s="91"/>
      <c r="O28" s="91"/>
      <c r="P28" s="91"/>
      <c r="Q28" s="91"/>
      <c r="R28" s="91"/>
      <c r="S28" s="91"/>
      <c r="T28" s="91"/>
      <c r="U28" s="91"/>
      <c r="V28" s="91"/>
      <c r="W28" s="91"/>
      <c r="X28" s="91"/>
      <c r="Y28" s="91"/>
      <c r="Z28" s="91"/>
    </row>
    <row r="29" spans="1:26" ht="13.5" hidden="1" thickBot="1" x14ac:dyDescent="0.25">
      <c r="A29" s="165" t="str">
        <f>"2.1."&amp;ROW()-ROW(Table_10_1) + 1</f>
        <v>2.1.2</v>
      </c>
      <c r="B29" s="137"/>
      <c r="C29" s="138"/>
      <c r="D29" s="291"/>
      <c r="E29" s="138"/>
      <c r="F29" s="139"/>
      <c r="G29" s="595"/>
      <c r="H29" s="595"/>
      <c r="I29" s="91"/>
      <c r="J29" s="91"/>
      <c r="K29" s="91"/>
      <c r="L29" s="91"/>
      <c r="M29" s="91"/>
      <c r="N29" s="91"/>
      <c r="O29" s="91"/>
      <c r="P29" s="91"/>
      <c r="Q29" s="91"/>
      <c r="R29" s="91"/>
      <c r="S29" s="91"/>
      <c r="T29" s="91"/>
      <c r="U29" s="91"/>
      <c r="V29" s="91"/>
      <c r="W29" s="91"/>
      <c r="X29" s="91"/>
      <c r="Y29" s="91"/>
      <c r="Z29" s="91"/>
    </row>
    <row r="30" spans="1:26" ht="13.5" hidden="1" thickBot="1" x14ac:dyDescent="0.25">
      <c r="A30" s="165" t="str">
        <f>"2.1."&amp;ROW()-ROW(Table_10_1) + 1</f>
        <v>2.1.3</v>
      </c>
      <c r="B30" s="137"/>
      <c r="C30" s="138" t="s">
        <v>703</v>
      </c>
      <c r="D30" s="291" t="s">
        <v>703</v>
      </c>
      <c r="E30" s="138" t="s">
        <v>703</v>
      </c>
      <c r="F30" s="139" t="s">
        <v>703</v>
      </c>
      <c r="G30" s="595" t="s">
        <v>703</v>
      </c>
      <c r="H30" s="595"/>
      <c r="I30" s="91"/>
      <c r="J30" s="91"/>
      <c r="K30" s="91"/>
      <c r="L30" s="91"/>
      <c r="M30" s="91"/>
      <c r="N30" s="91"/>
      <c r="O30" s="91"/>
      <c r="P30" s="91"/>
      <c r="Q30" s="91"/>
      <c r="R30" s="91"/>
      <c r="S30" s="91"/>
      <c r="T30" s="91"/>
      <c r="U30" s="91"/>
      <c r="V30" s="91"/>
      <c r="W30" s="91"/>
      <c r="X30" s="91"/>
      <c r="Y30" s="91"/>
      <c r="Z30" s="91"/>
    </row>
    <row r="31" spans="1:26" ht="13.5" hidden="1" thickBot="1" x14ac:dyDescent="0.25">
      <c r="A31" s="165" t="str">
        <f>"2.1."&amp;ROW()-ROW(Table_10_1) + 1</f>
        <v>2.1.4</v>
      </c>
      <c r="B31" s="137"/>
      <c r="C31" s="138" t="s">
        <v>703</v>
      </c>
      <c r="D31" s="291" t="s">
        <v>703</v>
      </c>
      <c r="E31" s="138" t="s">
        <v>703</v>
      </c>
      <c r="F31" s="139"/>
      <c r="G31" s="595" t="s">
        <v>703</v>
      </c>
      <c r="H31" s="595"/>
      <c r="I31" s="91"/>
      <c r="J31" s="91"/>
      <c r="K31" s="91"/>
      <c r="L31" s="91"/>
      <c r="M31" s="91"/>
      <c r="N31" s="91"/>
      <c r="O31" s="91"/>
      <c r="P31" s="91"/>
      <c r="Q31" s="91"/>
      <c r="R31" s="91"/>
      <c r="S31" s="91"/>
      <c r="T31" s="91"/>
      <c r="U31" s="91"/>
      <c r="V31" s="91"/>
      <c r="W31" s="91"/>
      <c r="X31" s="91"/>
      <c r="Y31" s="91"/>
      <c r="Z31" s="91"/>
    </row>
    <row r="32" spans="1:26" ht="13.5" hidden="1" thickBot="1" x14ac:dyDescent="0.25">
      <c r="A32" s="167" t="s">
        <v>722</v>
      </c>
      <c r="B32" s="168" t="s">
        <v>720</v>
      </c>
      <c r="C32" s="164"/>
      <c r="D32" s="164"/>
      <c r="E32" s="164"/>
      <c r="F32" s="164"/>
      <c r="G32" s="590"/>
      <c r="H32" s="591"/>
      <c r="I32" s="91"/>
      <c r="J32" s="91"/>
      <c r="K32" s="91"/>
      <c r="L32" s="91"/>
      <c r="M32" s="91"/>
      <c r="N32" s="91"/>
      <c r="O32" s="91"/>
      <c r="P32" s="91"/>
      <c r="Q32" s="91"/>
      <c r="R32" s="91"/>
      <c r="S32" s="91"/>
      <c r="T32" s="91"/>
      <c r="U32" s="91"/>
      <c r="V32" s="91"/>
      <c r="W32" s="91"/>
      <c r="X32" s="91"/>
      <c r="Y32" s="91"/>
      <c r="Z32" s="91"/>
    </row>
    <row r="33" spans="1:26" ht="13.5" hidden="1" thickBot="1" x14ac:dyDescent="0.25">
      <c r="A33" s="169"/>
      <c r="B33" s="170" t="s">
        <v>721</v>
      </c>
      <c r="C33" s="164"/>
      <c r="D33" s="164"/>
      <c r="E33" s="164"/>
      <c r="F33" s="164"/>
      <c r="G33" s="590"/>
      <c r="H33" s="591"/>
      <c r="I33" s="91"/>
      <c r="J33" s="91"/>
      <c r="K33" s="91"/>
      <c r="L33" s="91"/>
      <c r="M33" s="91"/>
      <c r="N33" s="91"/>
      <c r="O33" s="91"/>
      <c r="P33" s="91"/>
      <c r="Q33" s="91"/>
      <c r="R33" s="91"/>
      <c r="S33" s="91"/>
      <c r="T33" s="91"/>
      <c r="U33" s="91"/>
      <c r="V33" s="91"/>
      <c r="W33" s="91"/>
      <c r="X33" s="91"/>
      <c r="Y33" s="91"/>
      <c r="Z33" s="91"/>
    </row>
    <row r="34" spans="1:26" ht="13.5" hidden="1" thickBot="1" x14ac:dyDescent="0.25">
      <c r="A34" s="171" t="str">
        <f>"2.2."&amp;ROW()-ROW(Table_10_2) + 1</f>
        <v>2.2.1</v>
      </c>
      <c r="B34" s="137"/>
      <c r="C34" s="138"/>
      <c r="D34" s="291"/>
      <c r="E34" s="138"/>
      <c r="F34" s="139"/>
      <c r="G34" s="595"/>
      <c r="H34" s="595"/>
      <c r="I34" s="91"/>
      <c r="J34" s="91"/>
      <c r="K34" s="91"/>
      <c r="L34" s="91"/>
      <c r="M34" s="91"/>
      <c r="N34" s="91"/>
      <c r="O34" s="91"/>
      <c r="P34" s="91"/>
      <c r="Q34" s="91"/>
      <c r="R34" s="91"/>
      <c r="S34" s="91"/>
      <c r="T34" s="91"/>
      <c r="U34" s="91"/>
      <c r="V34" s="91"/>
      <c r="W34" s="91"/>
      <c r="X34" s="91"/>
      <c r="Y34" s="91"/>
      <c r="Z34" s="91"/>
    </row>
    <row r="35" spans="1:26" ht="13.5" hidden="1" thickBot="1" x14ac:dyDescent="0.25">
      <c r="A35" s="171" t="str">
        <f>"2.2."&amp;ROW()-ROW(Table_10_2) + 1</f>
        <v>2.2.2</v>
      </c>
      <c r="B35" s="137"/>
      <c r="C35" s="138"/>
      <c r="D35" s="291"/>
      <c r="E35" s="138"/>
      <c r="F35" s="139"/>
      <c r="G35" s="595"/>
      <c r="H35" s="595"/>
      <c r="I35" s="91"/>
      <c r="J35" s="91"/>
      <c r="K35" s="91"/>
      <c r="L35" s="91"/>
      <c r="M35" s="91"/>
      <c r="N35" s="91"/>
      <c r="O35" s="91"/>
      <c r="P35" s="91"/>
      <c r="Q35" s="91"/>
      <c r="R35" s="91"/>
      <c r="S35" s="91"/>
      <c r="T35" s="91"/>
      <c r="U35" s="91"/>
      <c r="V35" s="91"/>
      <c r="W35" s="91"/>
      <c r="X35" s="91"/>
      <c r="Y35" s="91"/>
      <c r="Z35" s="91"/>
    </row>
    <row r="36" spans="1:26" ht="13.5" hidden="1" thickBot="1" x14ac:dyDescent="0.25">
      <c r="A36" s="171" t="str">
        <f>"2.2."&amp;ROW()-ROW(Table_10_2) + 1</f>
        <v>2.2.3</v>
      </c>
      <c r="B36" s="137" t="s">
        <v>703</v>
      </c>
      <c r="C36" s="138" t="s">
        <v>703</v>
      </c>
      <c r="D36" s="291" t="s">
        <v>703</v>
      </c>
      <c r="E36" s="138" t="s">
        <v>703</v>
      </c>
      <c r="F36" s="139" t="s">
        <v>703</v>
      </c>
      <c r="G36" s="595" t="s">
        <v>703</v>
      </c>
      <c r="H36" s="595"/>
      <c r="I36" s="91"/>
      <c r="J36" s="91"/>
      <c r="K36" s="91"/>
      <c r="L36" s="91"/>
      <c r="M36" s="91"/>
      <c r="N36" s="91"/>
      <c r="O36" s="91"/>
      <c r="P36" s="91"/>
      <c r="Q36" s="91"/>
      <c r="R36" s="91"/>
      <c r="S36" s="91"/>
      <c r="T36" s="91"/>
      <c r="U36" s="91"/>
      <c r="V36" s="91"/>
      <c r="W36" s="91"/>
      <c r="X36" s="91"/>
      <c r="Y36" s="91"/>
      <c r="Z36" s="91"/>
    </row>
    <row r="37" spans="1:26" ht="13.5" hidden="1" thickBot="1" x14ac:dyDescent="0.25">
      <c r="A37" s="171" t="str">
        <f>"2.2."&amp;ROW()-ROW(Table_10_2) + 1</f>
        <v>2.2.4</v>
      </c>
      <c r="B37" s="137" t="s">
        <v>703</v>
      </c>
      <c r="C37" s="138" t="s">
        <v>703</v>
      </c>
      <c r="D37" s="291" t="s">
        <v>703</v>
      </c>
      <c r="E37" s="138" t="s">
        <v>703</v>
      </c>
      <c r="F37" s="139" t="s">
        <v>703</v>
      </c>
      <c r="G37" s="595" t="s">
        <v>703</v>
      </c>
      <c r="H37" s="595"/>
      <c r="I37" s="91"/>
      <c r="J37" s="91"/>
      <c r="K37" s="91"/>
      <c r="L37" s="91"/>
      <c r="M37" s="91"/>
      <c r="N37" s="91"/>
      <c r="O37" s="91"/>
      <c r="P37" s="91"/>
      <c r="Q37" s="91"/>
      <c r="R37" s="91"/>
      <c r="S37" s="91"/>
      <c r="T37" s="91"/>
      <c r="U37" s="91"/>
      <c r="V37" s="91"/>
      <c r="W37" s="91"/>
      <c r="X37" s="91"/>
      <c r="Y37" s="91"/>
      <c r="Z37" s="91"/>
    </row>
    <row r="38" spans="1:26" ht="13.5" hidden="1" thickBot="1" x14ac:dyDescent="0.25">
      <c r="A38" s="167" t="s">
        <v>51</v>
      </c>
      <c r="B38" s="168" t="s">
        <v>830</v>
      </c>
      <c r="C38" s="164"/>
      <c r="D38" s="164"/>
      <c r="E38" s="164"/>
      <c r="F38" s="164"/>
      <c r="G38" s="590"/>
      <c r="H38" s="591"/>
      <c r="I38" s="91"/>
      <c r="J38" s="91"/>
      <c r="K38" s="91"/>
      <c r="L38" s="91"/>
      <c r="M38" s="91"/>
      <c r="N38" s="91"/>
      <c r="O38" s="91"/>
      <c r="P38" s="91"/>
      <c r="Q38" s="91"/>
      <c r="R38" s="91"/>
      <c r="S38" s="91"/>
      <c r="T38" s="91"/>
      <c r="U38" s="91"/>
      <c r="V38" s="91"/>
      <c r="W38" s="91"/>
      <c r="X38" s="91"/>
      <c r="Y38" s="91"/>
      <c r="Z38" s="91"/>
    </row>
    <row r="39" spans="1:26" ht="13.5" hidden="1" thickBot="1" x14ac:dyDescent="0.25">
      <c r="A39" s="169"/>
      <c r="B39" s="172" t="s">
        <v>927</v>
      </c>
      <c r="C39" s="164"/>
      <c r="D39" s="164"/>
      <c r="E39" s="164"/>
      <c r="F39" s="164"/>
      <c r="G39" s="590"/>
      <c r="H39" s="591"/>
      <c r="I39" s="91"/>
      <c r="J39" s="91"/>
      <c r="K39" s="91"/>
      <c r="L39" s="91"/>
      <c r="M39" s="91"/>
      <c r="N39" s="91"/>
      <c r="O39" s="91"/>
      <c r="P39" s="91"/>
      <c r="Q39" s="91"/>
      <c r="R39" s="91"/>
      <c r="S39" s="91"/>
      <c r="T39" s="91"/>
      <c r="U39" s="91"/>
      <c r="V39" s="91"/>
      <c r="W39" s="91"/>
      <c r="X39" s="91"/>
      <c r="Y39" s="91"/>
      <c r="Z39" s="91"/>
    </row>
    <row r="40" spans="1:26" ht="13.5" hidden="1" thickBot="1" x14ac:dyDescent="0.25">
      <c r="A40" s="171" t="str">
        <f>"2.3."&amp;ROW()-ROW(Table_10_3) + 1</f>
        <v>2.3.1</v>
      </c>
      <c r="B40" s="137"/>
      <c r="C40" s="138"/>
      <c r="D40" s="291"/>
      <c r="E40" s="138"/>
      <c r="F40" s="139"/>
      <c r="G40" s="595"/>
      <c r="H40" s="595"/>
      <c r="I40" s="91"/>
      <c r="J40" s="91"/>
      <c r="K40" s="91"/>
      <c r="L40" s="91"/>
      <c r="M40" s="91"/>
      <c r="N40" s="91"/>
      <c r="O40" s="91"/>
      <c r="P40" s="91"/>
      <c r="Q40" s="91"/>
      <c r="R40" s="91"/>
      <c r="S40" s="91"/>
      <c r="T40" s="91"/>
      <c r="U40" s="91"/>
      <c r="V40" s="91"/>
      <c r="W40" s="91"/>
      <c r="X40" s="91"/>
      <c r="Y40" s="91"/>
      <c r="Z40" s="91"/>
    </row>
    <row r="41" spans="1:26" ht="13.5" hidden="1" thickBot="1" x14ac:dyDescent="0.25">
      <c r="A41" s="171" t="str">
        <f>"2.3."&amp;ROW()-ROW(Table_10_3) + 1</f>
        <v>2.3.2</v>
      </c>
      <c r="B41" s="137"/>
      <c r="C41" s="138"/>
      <c r="D41" s="291"/>
      <c r="E41" s="138"/>
      <c r="F41" s="139"/>
      <c r="G41" s="595"/>
      <c r="H41" s="595"/>
      <c r="I41" s="91"/>
      <c r="J41" s="91"/>
      <c r="K41" s="91"/>
      <c r="L41" s="91"/>
      <c r="M41" s="91"/>
      <c r="N41" s="91"/>
      <c r="O41" s="91"/>
      <c r="P41" s="91"/>
      <c r="Q41" s="91"/>
      <c r="R41" s="91"/>
      <c r="S41" s="91"/>
      <c r="T41" s="91"/>
      <c r="U41" s="91"/>
      <c r="V41" s="91"/>
      <c r="W41" s="91"/>
      <c r="X41" s="91"/>
      <c r="Y41" s="91"/>
      <c r="Z41" s="91"/>
    </row>
    <row r="42" spans="1:26" ht="13.5" hidden="1" thickBot="1" x14ac:dyDescent="0.25">
      <c r="A42" s="171" t="str">
        <f>"2.3."&amp;ROW()-ROW(Table_10_3) + 1</f>
        <v>2.3.3</v>
      </c>
      <c r="B42" s="137"/>
      <c r="C42" s="140"/>
      <c r="D42" s="290"/>
      <c r="E42" s="140"/>
      <c r="F42" s="137"/>
      <c r="G42" s="597"/>
      <c r="H42" s="597"/>
      <c r="I42" s="91"/>
      <c r="J42" s="91"/>
      <c r="K42" s="91"/>
      <c r="L42" s="91"/>
      <c r="M42" s="91"/>
      <c r="N42" s="91"/>
      <c r="O42" s="91"/>
      <c r="P42" s="91"/>
      <c r="Q42" s="91"/>
      <c r="R42" s="91"/>
      <c r="S42" s="91"/>
      <c r="T42" s="91"/>
      <c r="U42" s="91"/>
      <c r="V42" s="91"/>
      <c r="W42" s="91"/>
      <c r="X42" s="91"/>
      <c r="Y42" s="91"/>
      <c r="Z42" s="91"/>
    </row>
    <row r="43" spans="1:26" ht="13.5" hidden="1" thickBot="1" x14ac:dyDescent="0.25">
      <c r="A43" s="171" t="str">
        <f>"2.3."&amp;ROW()-ROW(Table_10_3) + 1</f>
        <v>2.3.4</v>
      </c>
      <c r="B43" s="137" t="s">
        <v>703</v>
      </c>
      <c r="C43" s="140" t="s">
        <v>703</v>
      </c>
      <c r="D43" s="290" t="s">
        <v>703</v>
      </c>
      <c r="E43" s="140" t="s">
        <v>703</v>
      </c>
      <c r="F43" s="137" t="s">
        <v>703</v>
      </c>
      <c r="G43" s="597" t="s">
        <v>703</v>
      </c>
      <c r="H43" s="597"/>
      <c r="I43" s="91"/>
      <c r="J43" s="91"/>
      <c r="K43" s="91"/>
      <c r="L43" s="91"/>
      <c r="M43" s="91"/>
      <c r="N43" s="91"/>
      <c r="O43" s="91"/>
      <c r="P43" s="91"/>
      <c r="Q43" s="91"/>
      <c r="R43" s="91"/>
      <c r="S43" s="91"/>
      <c r="T43" s="91"/>
      <c r="U43" s="91"/>
      <c r="V43" s="91"/>
      <c r="W43" s="91"/>
      <c r="X43" s="91"/>
      <c r="Y43" s="91"/>
      <c r="Z43" s="91"/>
    </row>
    <row r="44" spans="1:26" x14ac:dyDescent="0.2">
      <c r="A44" s="91"/>
      <c r="B44" s="91"/>
      <c r="C44" s="91"/>
      <c r="D44" s="91"/>
      <c r="E44" s="91"/>
      <c r="F44" s="91"/>
      <c r="G44" s="91"/>
      <c r="H44" s="91"/>
      <c r="I44" s="91"/>
      <c r="J44" s="91"/>
      <c r="K44" s="91"/>
      <c r="L44" s="91"/>
      <c r="M44" s="91"/>
      <c r="N44" s="91"/>
      <c r="O44" s="91"/>
      <c r="P44" s="91"/>
      <c r="Q44" s="91"/>
      <c r="R44" s="91"/>
      <c r="S44" s="91"/>
      <c r="T44" s="91"/>
      <c r="U44" s="91"/>
      <c r="V44" s="91"/>
      <c r="W44" s="91"/>
      <c r="X44" s="91"/>
      <c r="Y44" s="91"/>
      <c r="Z44" s="91"/>
    </row>
    <row r="45" spans="1:26" x14ac:dyDescent="0.2">
      <c r="A45" s="91"/>
      <c r="B45" s="91"/>
      <c r="C45" s="91"/>
      <c r="D45" s="91"/>
      <c r="E45" s="91"/>
      <c r="F45" s="91"/>
      <c r="G45" s="91"/>
      <c r="H45" s="91"/>
      <c r="I45" s="91"/>
      <c r="J45" s="91"/>
      <c r="K45" s="91"/>
      <c r="L45" s="91"/>
      <c r="M45" s="91"/>
      <c r="N45" s="91"/>
      <c r="O45" s="91"/>
      <c r="P45" s="91"/>
      <c r="Q45" s="91"/>
      <c r="R45" s="91"/>
      <c r="S45" s="91"/>
      <c r="T45" s="91"/>
      <c r="U45" s="91"/>
      <c r="V45" s="91"/>
      <c r="W45" s="91"/>
      <c r="X45" s="91"/>
      <c r="Y45" s="91"/>
      <c r="Z45" s="91"/>
    </row>
    <row r="46" spans="1:26" ht="15" x14ac:dyDescent="0.25">
      <c r="A46" s="588"/>
      <c r="B46" s="588"/>
      <c r="C46" s="589"/>
      <c r="D46" s="589"/>
      <c r="E46" s="589"/>
      <c r="F46" s="295"/>
      <c r="G46" s="197"/>
      <c r="H46" s="199"/>
      <c r="I46" s="199"/>
      <c r="J46" s="199"/>
      <c r="K46" s="199"/>
      <c r="L46" s="199"/>
      <c r="M46" s="199"/>
      <c r="N46" s="199"/>
      <c r="O46" s="199"/>
      <c r="P46" s="91"/>
      <c r="Q46" s="91"/>
      <c r="R46" s="91"/>
      <c r="S46" s="91"/>
      <c r="T46" s="91"/>
      <c r="U46" s="91"/>
      <c r="V46" s="91"/>
      <c r="W46" s="91"/>
      <c r="X46" s="91"/>
      <c r="Y46" s="91"/>
      <c r="Z46" s="91"/>
    </row>
    <row r="47" spans="1:26" x14ac:dyDescent="0.2">
      <c r="A47" s="91"/>
      <c r="B47" s="91"/>
      <c r="C47" s="91"/>
      <c r="D47" s="91"/>
      <c r="E47" s="91"/>
      <c r="F47" s="91"/>
      <c r="G47" s="91"/>
      <c r="H47" s="91"/>
      <c r="I47" s="91"/>
      <c r="J47" s="91"/>
      <c r="K47" s="91"/>
      <c r="L47" s="91"/>
      <c r="M47" s="91"/>
      <c r="N47" s="91"/>
      <c r="O47" s="91"/>
      <c r="P47" s="91"/>
      <c r="Q47" s="91"/>
      <c r="R47" s="91"/>
      <c r="S47" s="91"/>
      <c r="T47" s="91"/>
      <c r="U47" s="91"/>
      <c r="V47" s="91"/>
      <c r="W47" s="91"/>
      <c r="X47" s="91"/>
      <c r="Y47" s="91"/>
      <c r="Z47" s="91"/>
    </row>
    <row r="48" spans="1:26" x14ac:dyDescent="0.2">
      <c r="A48" s="91"/>
      <c r="B48" s="91"/>
      <c r="C48" s="91"/>
      <c r="D48" s="91"/>
      <c r="E48" s="91"/>
      <c r="F48" s="91"/>
      <c r="G48" s="91"/>
      <c r="H48" s="91"/>
      <c r="I48" s="91"/>
      <c r="J48" s="91"/>
      <c r="K48" s="91"/>
      <c r="L48" s="91"/>
      <c r="M48" s="91"/>
      <c r="N48" s="91"/>
      <c r="O48" s="91"/>
      <c r="P48" s="91"/>
      <c r="Q48" s="91"/>
      <c r="R48" s="91"/>
      <c r="S48" s="91"/>
      <c r="T48" s="91"/>
      <c r="U48" s="91"/>
      <c r="V48" s="91"/>
      <c r="W48" s="91"/>
      <c r="X48" s="91"/>
      <c r="Y48" s="91"/>
      <c r="Z48" s="91"/>
    </row>
    <row r="49" spans="1:26" x14ac:dyDescent="0.2">
      <c r="A49" s="91"/>
      <c r="B49" s="91"/>
      <c r="C49" s="91"/>
      <c r="D49" s="91"/>
      <c r="E49" s="91"/>
      <c r="F49" s="91"/>
      <c r="G49" s="91"/>
      <c r="H49" s="91"/>
      <c r="I49" s="91"/>
      <c r="J49" s="91"/>
      <c r="K49" s="91"/>
      <c r="L49" s="91"/>
      <c r="M49" s="91"/>
      <c r="N49" s="91"/>
      <c r="O49" s="91"/>
      <c r="P49" s="91"/>
      <c r="Q49" s="91"/>
      <c r="R49" s="91"/>
      <c r="S49" s="91"/>
      <c r="T49" s="91"/>
      <c r="U49" s="91"/>
      <c r="V49" s="91"/>
      <c r="W49" s="91"/>
      <c r="X49" s="91"/>
      <c r="Y49" s="91"/>
      <c r="Z49" s="91"/>
    </row>
    <row r="50" spans="1:26" x14ac:dyDescent="0.2">
      <c r="A50" s="91"/>
      <c r="B50" s="91"/>
      <c r="C50" s="91"/>
      <c r="D50" s="91"/>
      <c r="E50" s="91"/>
      <c r="F50" s="91"/>
      <c r="G50" s="91"/>
      <c r="H50" s="91"/>
      <c r="I50" s="91"/>
      <c r="J50" s="91"/>
      <c r="K50" s="91"/>
      <c r="L50" s="91"/>
      <c r="M50" s="91"/>
      <c r="N50" s="91"/>
      <c r="O50" s="91"/>
      <c r="P50" s="91"/>
      <c r="Q50" s="91"/>
      <c r="R50" s="91"/>
      <c r="S50" s="91"/>
      <c r="T50" s="91"/>
      <c r="U50" s="91"/>
      <c r="V50" s="91"/>
      <c r="W50" s="91"/>
      <c r="X50" s="91"/>
      <c r="Y50" s="91"/>
      <c r="Z50" s="91"/>
    </row>
    <row r="51" spans="1:26" x14ac:dyDescent="0.2">
      <c r="A51" s="91"/>
      <c r="B51" s="91"/>
      <c r="C51" s="91"/>
      <c r="D51" s="91"/>
      <c r="E51" s="91"/>
      <c r="F51" s="91"/>
      <c r="G51" s="91"/>
      <c r="H51" s="91"/>
      <c r="I51" s="91"/>
      <c r="J51" s="91"/>
      <c r="K51" s="91"/>
      <c r="L51" s="91"/>
      <c r="M51" s="91"/>
      <c r="N51" s="91"/>
      <c r="O51" s="91"/>
      <c r="P51" s="91"/>
      <c r="Q51" s="91"/>
      <c r="R51" s="91"/>
      <c r="S51" s="91"/>
      <c r="T51" s="91"/>
      <c r="U51" s="91"/>
      <c r="V51" s="91"/>
      <c r="W51" s="91"/>
      <c r="X51" s="91"/>
      <c r="Y51" s="91"/>
      <c r="Z51" s="91"/>
    </row>
    <row r="52" spans="1:26" x14ac:dyDescent="0.2">
      <c r="A52" s="91"/>
      <c r="B52" s="91"/>
      <c r="C52" s="91"/>
      <c r="D52" s="91"/>
      <c r="E52" s="91"/>
      <c r="F52" s="91"/>
      <c r="G52" s="91"/>
      <c r="H52" s="91"/>
      <c r="I52" s="91"/>
      <c r="J52" s="91"/>
      <c r="K52" s="91"/>
      <c r="L52" s="91"/>
      <c r="M52" s="91"/>
      <c r="N52" s="91"/>
      <c r="O52" s="91"/>
      <c r="P52" s="91"/>
      <c r="Q52" s="91"/>
      <c r="R52" s="91"/>
      <c r="S52" s="91"/>
      <c r="T52" s="91"/>
      <c r="U52" s="91"/>
      <c r="V52" s="91"/>
      <c r="W52" s="91"/>
      <c r="X52" s="91"/>
      <c r="Y52" s="91"/>
      <c r="Z52" s="91"/>
    </row>
    <row r="53" spans="1:26" x14ac:dyDescent="0.2">
      <c r="A53" s="91"/>
      <c r="B53" s="91"/>
      <c r="C53" s="91"/>
      <c r="D53" s="91"/>
      <c r="E53" s="91"/>
      <c r="F53" s="91"/>
      <c r="G53" s="91"/>
      <c r="H53" s="91"/>
      <c r="I53" s="91"/>
      <c r="J53" s="91"/>
      <c r="K53" s="91"/>
      <c r="L53" s="91"/>
      <c r="M53" s="91"/>
      <c r="N53" s="91"/>
      <c r="O53" s="91"/>
      <c r="P53" s="91"/>
      <c r="Q53" s="91"/>
      <c r="R53" s="91"/>
      <c r="S53" s="91"/>
      <c r="T53" s="91"/>
      <c r="U53" s="91"/>
      <c r="V53" s="91"/>
      <c r="W53" s="91"/>
      <c r="X53" s="91"/>
      <c r="Y53" s="91"/>
      <c r="Z53" s="91"/>
    </row>
    <row r="54" spans="1:26" x14ac:dyDescent="0.2">
      <c r="A54" s="91"/>
      <c r="B54" s="91"/>
      <c r="C54" s="91"/>
      <c r="D54" s="91"/>
      <c r="E54" s="91"/>
      <c r="F54" s="91"/>
      <c r="G54" s="91"/>
      <c r="H54" s="91"/>
      <c r="I54" s="91"/>
      <c r="J54" s="91"/>
      <c r="K54" s="91"/>
      <c r="L54" s="91"/>
      <c r="M54" s="91"/>
      <c r="N54" s="91"/>
      <c r="O54" s="91"/>
      <c r="P54" s="91"/>
      <c r="Q54" s="91"/>
      <c r="R54" s="91"/>
      <c r="S54" s="91"/>
      <c r="T54" s="91"/>
      <c r="U54" s="91"/>
      <c r="V54" s="91"/>
      <c r="W54" s="91"/>
      <c r="X54" s="91"/>
      <c r="Y54" s="91"/>
      <c r="Z54" s="91"/>
    </row>
    <row r="55" spans="1:26" x14ac:dyDescent="0.2">
      <c r="A55" s="91"/>
      <c r="B55" s="91"/>
      <c r="C55" s="91"/>
      <c r="D55" s="91"/>
      <c r="E55" s="91"/>
      <c r="F55" s="91"/>
      <c r="G55" s="91"/>
      <c r="H55" s="91"/>
      <c r="I55" s="91"/>
      <c r="J55" s="91"/>
      <c r="K55" s="91"/>
      <c r="L55" s="91"/>
      <c r="M55" s="91"/>
      <c r="N55" s="91"/>
      <c r="O55" s="91"/>
      <c r="P55" s="91"/>
      <c r="Q55" s="91"/>
      <c r="R55" s="91"/>
      <c r="S55" s="91"/>
      <c r="T55" s="91"/>
      <c r="U55" s="91"/>
      <c r="V55" s="91"/>
      <c r="W55" s="91"/>
      <c r="X55" s="91"/>
      <c r="Y55" s="91"/>
      <c r="Z55" s="91"/>
    </row>
    <row r="56" spans="1:26" x14ac:dyDescent="0.2">
      <c r="A56" s="91"/>
      <c r="B56" s="91"/>
      <c r="C56" s="91"/>
      <c r="D56" s="91"/>
      <c r="E56" s="91"/>
      <c r="F56" s="91"/>
      <c r="G56" s="91"/>
      <c r="H56" s="91"/>
      <c r="I56" s="91"/>
      <c r="J56" s="91"/>
      <c r="K56" s="91"/>
      <c r="L56" s="91"/>
      <c r="M56" s="91"/>
      <c r="N56" s="91"/>
      <c r="O56" s="91"/>
      <c r="P56" s="91"/>
      <c r="Q56" s="91"/>
      <c r="R56" s="91"/>
      <c r="S56" s="91"/>
      <c r="T56" s="91"/>
      <c r="U56" s="91"/>
      <c r="V56" s="91"/>
      <c r="W56" s="91"/>
      <c r="X56" s="91"/>
      <c r="Y56" s="91"/>
      <c r="Z56" s="91"/>
    </row>
    <row r="57" spans="1:26" x14ac:dyDescent="0.2">
      <c r="A57" s="91"/>
      <c r="B57" s="91"/>
      <c r="C57" s="91"/>
      <c r="D57" s="91"/>
      <c r="E57" s="91"/>
      <c r="F57" s="91"/>
      <c r="G57" s="91"/>
      <c r="H57" s="91"/>
      <c r="I57" s="91"/>
      <c r="J57" s="91"/>
      <c r="K57" s="91"/>
      <c r="L57" s="91"/>
      <c r="M57" s="91"/>
      <c r="N57" s="91"/>
      <c r="O57" s="91"/>
      <c r="P57" s="91"/>
      <c r="Q57" s="91"/>
      <c r="R57" s="91"/>
      <c r="S57" s="91"/>
      <c r="T57" s="91"/>
      <c r="U57" s="91"/>
      <c r="V57" s="91"/>
      <c r="W57" s="91"/>
      <c r="X57" s="91"/>
      <c r="Y57" s="91"/>
      <c r="Z57" s="91"/>
    </row>
    <row r="58" spans="1:26" x14ac:dyDescent="0.2">
      <c r="A58" s="91"/>
      <c r="B58" s="91"/>
      <c r="C58" s="91"/>
      <c r="D58" s="91"/>
      <c r="E58" s="91"/>
      <c r="F58" s="91"/>
      <c r="G58" s="91"/>
      <c r="H58" s="91"/>
      <c r="I58" s="91"/>
      <c r="J58" s="91"/>
      <c r="K58" s="91"/>
      <c r="L58" s="91"/>
      <c r="M58" s="91"/>
      <c r="N58" s="91"/>
      <c r="O58" s="91"/>
      <c r="P58" s="91"/>
      <c r="Q58" s="91"/>
      <c r="R58" s="91"/>
      <c r="S58" s="91"/>
      <c r="T58" s="91"/>
      <c r="U58" s="91"/>
      <c r="V58" s="91"/>
      <c r="W58" s="91"/>
      <c r="X58" s="91"/>
      <c r="Y58" s="91"/>
      <c r="Z58" s="91"/>
    </row>
    <row r="59" spans="1:26" x14ac:dyDescent="0.2">
      <c r="A59" s="91"/>
      <c r="B59" s="91"/>
      <c r="C59" s="91"/>
      <c r="D59" s="91"/>
      <c r="E59" s="91"/>
      <c r="F59" s="91"/>
      <c r="G59" s="91"/>
      <c r="H59" s="91"/>
      <c r="I59" s="91"/>
      <c r="J59" s="91"/>
      <c r="K59" s="91"/>
      <c r="L59" s="91"/>
      <c r="M59" s="91"/>
      <c r="N59" s="91"/>
      <c r="O59" s="91"/>
      <c r="P59" s="91"/>
      <c r="Q59" s="91"/>
      <c r="R59" s="91"/>
      <c r="S59" s="91"/>
      <c r="T59" s="91"/>
      <c r="U59" s="91"/>
      <c r="V59" s="91"/>
      <c r="W59" s="91"/>
      <c r="X59" s="91"/>
      <c r="Y59" s="91"/>
      <c r="Z59" s="91"/>
    </row>
    <row r="60" spans="1:26" x14ac:dyDescent="0.2">
      <c r="A60" s="91"/>
      <c r="B60" s="91"/>
      <c r="C60" s="91"/>
      <c r="D60" s="91"/>
      <c r="E60" s="91"/>
      <c r="F60" s="91"/>
      <c r="G60" s="91"/>
      <c r="H60" s="91"/>
      <c r="I60" s="91"/>
      <c r="J60" s="91"/>
      <c r="K60" s="91"/>
      <c r="L60" s="91"/>
      <c r="M60" s="91"/>
      <c r="N60" s="91"/>
      <c r="O60" s="91"/>
      <c r="P60" s="91"/>
      <c r="Q60" s="91"/>
      <c r="R60" s="91"/>
      <c r="S60" s="91"/>
      <c r="T60" s="91"/>
      <c r="U60" s="91"/>
      <c r="V60" s="91"/>
      <c r="W60" s="91"/>
      <c r="X60" s="91"/>
      <c r="Y60" s="91"/>
      <c r="Z60" s="91"/>
    </row>
    <row r="61" spans="1:26" x14ac:dyDescent="0.2">
      <c r="A61" s="91"/>
      <c r="B61" s="91"/>
      <c r="C61" s="91"/>
      <c r="D61" s="91"/>
      <c r="E61" s="91"/>
      <c r="F61" s="91"/>
      <c r="G61" s="91"/>
      <c r="H61" s="91"/>
      <c r="I61" s="91"/>
      <c r="J61" s="91"/>
      <c r="K61" s="91"/>
      <c r="L61" s="91"/>
      <c r="M61" s="91"/>
      <c r="N61" s="91"/>
      <c r="O61" s="91"/>
      <c r="P61" s="91"/>
      <c r="Q61" s="91"/>
      <c r="R61" s="91"/>
      <c r="S61" s="91"/>
      <c r="T61" s="91"/>
      <c r="U61" s="91"/>
      <c r="V61" s="91"/>
      <c r="W61" s="91"/>
      <c r="X61" s="91"/>
      <c r="Y61" s="91"/>
      <c r="Z61" s="91"/>
    </row>
    <row r="62" spans="1:26" x14ac:dyDescent="0.2">
      <c r="A62" s="91"/>
      <c r="B62" s="91"/>
      <c r="C62" s="91"/>
      <c r="D62" s="91"/>
      <c r="E62" s="91"/>
      <c r="F62" s="91"/>
      <c r="G62" s="91"/>
      <c r="H62" s="91"/>
      <c r="I62" s="91"/>
      <c r="J62" s="91"/>
      <c r="K62" s="91"/>
      <c r="L62" s="91"/>
      <c r="M62" s="91"/>
      <c r="N62" s="91"/>
      <c r="O62" s="91"/>
      <c r="P62" s="91"/>
      <c r="Q62" s="91"/>
      <c r="R62" s="91"/>
      <c r="S62" s="91"/>
      <c r="T62" s="91"/>
      <c r="U62" s="91"/>
      <c r="V62" s="91"/>
      <c r="W62" s="91"/>
      <c r="X62" s="91"/>
      <c r="Y62" s="91"/>
      <c r="Z62" s="91"/>
    </row>
    <row r="63" spans="1:26" x14ac:dyDescent="0.2">
      <c r="A63" s="91"/>
      <c r="B63" s="91"/>
      <c r="C63" s="91"/>
      <c r="D63" s="91"/>
      <c r="E63" s="91"/>
      <c r="F63" s="91"/>
      <c r="G63" s="91"/>
      <c r="H63" s="91"/>
      <c r="I63" s="91"/>
      <c r="J63" s="91"/>
      <c r="K63" s="91"/>
      <c r="L63" s="91"/>
      <c r="M63" s="91"/>
      <c r="N63" s="91"/>
      <c r="O63" s="91"/>
      <c r="P63" s="91"/>
      <c r="Q63" s="91"/>
      <c r="R63" s="91"/>
      <c r="S63" s="91"/>
      <c r="T63" s="91"/>
      <c r="U63" s="91"/>
      <c r="V63" s="91"/>
      <c r="W63" s="91"/>
      <c r="X63" s="91"/>
      <c r="Y63" s="91"/>
      <c r="Z63" s="91"/>
    </row>
    <row r="64" spans="1:26" x14ac:dyDescent="0.2">
      <c r="A64" s="91"/>
      <c r="B64" s="91"/>
      <c r="C64" s="91"/>
      <c r="D64" s="91"/>
      <c r="E64" s="91"/>
      <c r="F64" s="91"/>
      <c r="G64" s="91"/>
      <c r="H64" s="91"/>
      <c r="I64" s="91"/>
      <c r="J64" s="91"/>
      <c r="K64" s="91"/>
      <c r="L64" s="91"/>
      <c r="M64" s="91"/>
      <c r="N64" s="91"/>
      <c r="O64" s="91"/>
      <c r="P64" s="91"/>
      <c r="Q64" s="91"/>
      <c r="R64" s="91"/>
      <c r="S64" s="91"/>
      <c r="T64" s="91"/>
      <c r="U64" s="91"/>
      <c r="V64" s="91"/>
      <c r="W64" s="91"/>
      <c r="X64" s="91"/>
      <c r="Y64" s="91"/>
      <c r="Z64" s="91"/>
    </row>
    <row r="65" spans="1:26" x14ac:dyDescent="0.2">
      <c r="A65" s="91"/>
      <c r="B65" s="91"/>
      <c r="C65" s="91"/>
      <c r="D65" s="91"/>
      <c r="E65" s="91"/>
      <c r="F65" s="91"/>
      <c r="G65" s="91"/>
      <c r="H65" s="91"/>
      <c r="I65" s="91"/>
      <c r="J65" s="91"/>
      <c r="K65" s="91"/>
      <c r="L65" s="91"/>
      <c r="M65" s="91"/>
      <c r="N65" s="91"/>
      <c r="O65" s="91"/>
      <c r="P65" s="91"/>
      <c r="Q65" s="91"/>
      <c r="R65" s="91"/>
      <c r="S65" s="91"/>
      <c r="T65" s="91"/>
      <c r="U65" s="91"/>
      <c r="V65" s="91"/>
      <c r="W65" s="91"/>
      <c r="X65" s="91"/>
      <c r="Y65" s="91"/>
      <c r="Z65" s="91"/>
    </row>
    <row r="66" spans="1:26" x14ac:dyDescent="0.2">
      <c r="A66" s="91"/>
      <c r="B66" s="91"/>
      <c r="C66" s="91"/>
      <c r="D66" s="91"/>
      <c r="E66" s="91"/>
      <c r="F66" s="91"/>
      <c r="G66" s="91"/>
      <c r="H66" s="91"/>
      <c r="I66" s="91"/>
      <c r="J66" s="91"/>
      <c r="K66" s="91"/>
      <c r="L66" s="91"/>
      <c r="M66" s="91"/>
      <c r="N66" s="91"/>
      <c r="O66" s="91"/>
      <c r="P66" s="91"/>
      <c r="Q66" s="91"/>
      <c r="R66" s="91"/>
      <c r="S66" s="91"/>
      <c r="T66" s="91"/>
      <c r="U66" s="91"/>
      <c r="V66" s="91"/>
      <c r="W66" s="91"/>
      <c r="X66" s="91"/>
      <c r="Y66" s="91"/>
      <c r="Z66" s="91"/>
    </row>
    <row r="67" spans="1:26" x14ac:dyDescent="0.2">
      <c r="A67" s="91"/>
      <c r="B67" s="91"/>
      <c r="C67" s="91"/>
      <c r="D67" s="91"/>
      <c r="E67" s="91"/>
      <c r="F67" s="91"/>
      <c r="G67" s="91"/>
      <c r="H67" s="91"/>
      <c r="I67" s="91"/>
      <c r="J67" s="91"/>
      <c r="K67" s="91"/>
      <c r="L67" s="91"/>
      <c r="M67" s="91"/>
      <c r="N67" s="91"/>
      <c r="O67" s="91"/>
      <c r="P67" s="91"/>
      <c r="Q67" s="91"/>
      <c r="R67" s="91"/>
      <c r="S67" s="91"/>
      <c r="T67" s="91"/>
      <c r="U67" s="91"/>
      <c r="V67" s="91"/>
      <c r="W67" s="91"/>
      <c r="X67" s="91"/>
      <c r="Y67" s="91"/>
      <c r="Z67" s="91"/>
    </row>
    <row r="68" spans="1:26" x14ac:dyDescent="0.2">
      <c r="A68" s="91"/>
      <c r="B68" s="91"/>
      <c r="C68" s="91"/>
      <c r="D68" s="91"/>
      <c r="E68" s="91"/>
      <c r="F68" s="91"/>
      <c r="G68" s="91"/>
      <c r="H68" s="91"/>
      <c r="I68" s="91"/>
      <c r="J68" s="91"/>
      <c r="K68" s="91"/>
      <c r="L68" s="91"/>
      <c r="M68" s="91"/>
      <c r="N68" s="91"/>
      <c r="O68" s="91"/>
      <c r="P68" s="91"/>
      <c r="Q68" s="91"/>
      <c r="R68" s="91"/>
      <c r="S68" s="91"/>
      <c r="T68" s="91"/>
      <c r="U68" s="91"/>
      <c r="V68" s="91"/>
      <c r="W68" s="91"/>
      <c r="X68" s="91"/>
      <c r="Y68" s="91"/>
      <c r="Z68" s="91"/>
    </row>
    <row r="69" spans="1:26" x14ac:dyDescent="0.2">
      <c r="A69" s="91"/>
      <c r="B69" s="91"/>
      <c r="C69" s="91"/>
      <c r="D69" s="91"/>
      <c r="E69" s="91"/>
      <c r="F69" s="91"/>
      <c r="G69" s="91"/>
      <c r="H69" s="91"/>
      <c r="I69" s="91"/>
      <c r="J69" s="91"/>
      <c r="K69" s="91"/>
      <c r="L69" s="91"/>
      <c r="M69" s="91"/>
      <c r="N69" s="91"/>
      <c r="O69" s="91"/>
      <c r="P69" s="91"/>
      <c r="Q69" s="91"/>
      <c r="R69" s="91"/>
      <c r="S69" s="91"/>
      <c r="T69" s="91"/>
      <c r="U69" s="91"/>
      <c r="V69" s="91"/>
      <c r="W69" s="91"/>
      <c r="X69" s="91"/>
      <c r="Y69" s="91"/>
      <c r="Z69" s="91"/>
    </row>
    <row r="70" spans="1:26" x14ac:dyDescent="0.2">
      <c r="A70" s="91"/>
      <c r="B70" s="91"/>
      <c r="C70" s="91"/>
      <c r="D70" s="91"/>
      <c r="E70" s="91"/>
      <c r="F70" s="91"/>
      <c r="G70" s="91"/>
      <c r="H70" s="91"/>
      <c r="I70" s="91"/>
      <c r="J70" s="91"/>
      <c r="K70" s="91"/>
      <c r="L70" s="91"/>
      <c r="M70" s="91"/>
      <c r="N70" s="91"/>
      <c r="O70" s="91"/>
      <c r="P70" s="91"/>
      <c r="Q70" s="91"/>
      <c r="R70" s="91"/>
      <c r="S70" s="91"/>
      <c r="T70" s="91"/>
      <c r="U70" s="91"/>
      <c r="V70" s="91"/>
      <c r="W70" s="91"/>
      <c r="X70" s="91"/>
      <c r="Y70" s="91"/>
      <c r="Z70" s="91"/>
    </row>
    <row r="71" spans="1:26" x14ac:dyDescent="0.2">
      <c r="A71" s="91"/>
      <c r="B71" s="91"/>
      <c r="C71" s="91"/>
      <c r="D71" s="91"/>
      <c r="E71" s="91"/>
      <c r="F71" s="91"/>
      <c r="G71" s="91"/>
      <c r="H71" s="91"/>
      <c r="I71" s="91"/>
      <c r="J71" s="91"/>
      <c r="K71" s="91"/>
      <c r="L71" s="91"/>
      <c r="M71" s="91"/>
      <c r="N71" s="91"/>
      <c r="O71" s="91"/>
      <c r="P71" s="91"/>
      <c r="Q71" s="91"/>
      <c r="R71" s="91"/>
      <c r="S71" s="91"/>
      <c r="T71" s="91"/>
      <c r="U71" s="91"/>
      <c r="V71" s="91"/>
      <c r="W71" s="91"/>
      <c r="X71" s="91"/>
      <c r="Y71" s="91"/>
      <c r="Z71" s="91"/>
    </row>
    <row r="72" spans="1:26" x14ac:dyDescent="0.2">
      <c r="A72" s="91"/>
      <c r="B72" s="91"/>
      <c r="C72" s="91"/>
      <c r="D72" s="91"/>
      <c r="E72" s="91"/>
      <c r="F72" s="91"/>
      <c r="G72" s="91"/>
      <c r="H72" s="91"/>
      <c r="I72" s="91"/>
      <c r="J72" s="91"/>
      <c r="K72" s="91"/>
      <c r="L72" s="91"/>
      <c r="M72" s="91"/>
      <c r="N72" s="91"/>
      <c r="O72" s="91"/>
      <c r="P72" s="91"/>
      <c r="Q72" s="91"/>
      <c r="R72" s="91"/>
      <c r="S72" s="91"/>
      <c r="T72" s="91"/>
      <c r="U72" s="91"/>
      <c r="V72" s="91"/>
      <c r="W72" s="91"/>
      <c r="X72" s="91"/>
      <c r="Y72" s="91"/>
      <c r="Z72" s="91"/>
    </row>
    <row r="73" spans="1:26" x14ac:dyDescent="0.2">
      <c r="A73" s="91"/>
      <c r="B73" s="91"/>
      <c r="C73" s="91"/>
      <c r="D73" s="91"/>
      <c r="E73" s="91"/>
      <c r="F73" s="91"/>
      <c r="G73" s="91"/>
      <c r="H73" s="91"/>
      <c r="I73" s="91"/>
      <c r="J73" s="91"/>
      <c r="K73" s="91"/>
      <c r="L73" s="91"/>
      <c r="M73" s="91"/>
      <c r="N73" s="91"/>
      <c r="O73" s="91"/>
      <c r="P73" s="91"/>
      <c r="Q73" s="91"/>
      <c r="R73" s="91"/>
      <c r="S73" s="91"/>
      <c r="T73" s="91"/>
      <c r="U73" s="91"/>
      <c r="V73" s="91"/>
      <c r="W73" s="91"/>
      <c r="X73" s="91"/>
      <c r="Y73" s="91"/>
      <c r="Z73" s="91"/>
    </row>
    <row r="74" spans="1:26" x14ac:dyDescent="0.2">
      <c r="A74" s="91"/>
      <c r="B74" s="91"/>
      <c r="C74" s="91"/>
      <c r="D74" s="91"/>
      <c r="E74" s="91"/>
      <c r="F74" s="91"/>
      <c r="G74" s="91"/>
      <c r="H74" s="91"/>
      <c r="I74" s="91"/>
      <c r="J74" s="91"/>
      <c r="K74" s="91"/>
      <c r="L74" s="91"/>
      <c r="M74" s="91"/>
      <c r="N74" s="91"/>
      <c r="O74" s="91"/>
      <c r="P74" s="91"/>
      <c r="Q74" s="91"/>
      <c r="R74" s="91"/>
      <c r="S74" s="91"/>
      <c r="T74" s="91"/>
      <c r="U74" s="91"/>
      <c r="V74" s="91"/>
      <c r="W74" s="91"/>
      <c r="X74" s="91"/>
      <c r="Y74" s="91"/>
      <c r="Z74" s="91"/>
    </row>
    <row r="75" spans="1:26" x14ac:dyDescent="0.2">
      <c r="A75" s="91"/>
      <c r="B75" s="91"/>
      <c r="C75" s="91"/>
      <c r="D75" s="91"/>
      <c r="E75" s="91"/>
      <c r="F75" s="91"/>
      <c r="G75" s="91"/>
      <c r="H75" s="91"/>
      <c r="I75" s="91"/>
      <c r="J75" s="91"/>
      <c r="K75" s="91"/>
      <c r="L75" s="91"/>
      <c r="M75" s="91"/>
      <c r="N75" s="91"/>
      <c r="O75" s="91"/>
      <c r="P75" s="91"/>
      <c r="Q75" s="91"/>
      <c r="R75" s="91"/>
      <c r="S75" s="91"/>
      <c r="T75" s="91"/>
      <c r="U75" s="91"/>
      <c r="V75" s="91"/>
      <c r="W75" s="91"/>
      <c r="X75" s="91"/>
      <c r="Y75" s="91"/>
      <c r="Z75" s="91"/>
    </row>
    <row r="76" spans="1:26" x14ac:dyDescent="0.2">
      <c r="A76" s="91"/>
      <c r="B76" s="91"/>
      <c r="C76" s="91"/>
      <c r="D76" s="91"/>
      <c r="E76" s="91"/>
      <c r="F76" s="91"/>
      <c r="G76" s="91"/>
      <c r="H76" s="91"/>
      <c r="I76" s="91"/>
      <c r="J76" s="91"/>
      <c r="K76" s="91"/>
      <c r="L76" s="91"/>
      <c r="M76" s="91"/>
      <c r="N76" s="91"/>
      <c r="O76" s="91"/>
      <c r="P76" s="91"/>
      <c r="Q76" s="91"/>
      <c r="R76" s="91"/>
      <c r="S76" s="91"/>
      <c r="T76" s="91"/>
      <c r="U76" s="91"/>
      <c r="V76" s="91"/>
      <c r="W76" s="91"/>
      <c r="X76" s="91"/>
      <c r="Y76" s="91"/>
      <c r="Z76" s="91"/>
    </row>
    <row r="77" spans="1:26" x14ac:dyDescent="0.2">
      <c r="A77" s="91"/>
      <c r="B77" s="91"/>
      <c r="C77" s="91"/>
      <c r="D77" s="91"/>
      <c r="E77" s="91"/>
      <c r="F77" s="91"/>
      <c r="G77" s="91"/>
      <c r="H77" s="91"/>
      <c r="I77" s="91"/>
      <c r="J77" s="91"/>
      <c r="K77" s="91"/>
      <c r="L77" s="91"/>
      <c r="M77" s="91"/>
      <c r="N77" s="91"/>
      <c r="O77" s="91"/>
      <c r="P77" s="91"/>
      <c r="Q77" s="91"/>
      <c r="R77" s="91"/>
      <c r="S77" s="91"/>
      <c r="T77" s="91"/>
      <c r="U77" s="91"/>
      <c r="V77" s="91"/>
      <c r="W77" s="91"/>
      <c r="X77" s="91"/>
      <c r="Y77" s="91"/>
      <c r="Z77" s="91"/>
    </row>
    <row r="78" spans="1:26" x14ac:dyDescent="0.2">
      <c r="A78" s="91"/>
      <c r="B78" s="91"/>
      <c r="C78" s="91"/>
      <c r="D78" s="91"/>
      <c r="E78" s="91"/>
      <c r="F78" s="91"/>
      <c r="G78" s="91"/>
      <c r="H78" s="91"/>
      <c r="I78" s="91"/>
      <c r="J78" s="91"/>
      <c r="K78" s="91"/>
      <c r="L78" s="91"/>
      <c r="M78" s="91"/>
      <c r="N78" s="91"/>
      <c r="O78" s="91"/>
      <c r="P78" s="91"/>
      <c r="Q78" s="91"/>
      <c r="R78" s="91"/>
      <c r="S78" s="91"/>
      <c r="T78" s="91"/>
      <c r="U78" s="91"/>
      <c r="V78" s="91"/>
      <c r="W78" s="91"/>
      <c r="X78" s="91"/>
      <c r="Y78" s="91"/>
      <c r="Z78" s="91"/>
    </row>
    <row r="79" spans="1:26" x14ac:dyDescent="0.2">
      <c r="A79" s="91"/>
      <c r="B79" s="91"/>
      <c r="C79" s="91"/>
      <c r="D79" s="91"/>
      <c r="E79" s="91"/>
      <c r="F79" s="91"/>
      <c r="G79" s="91"/>
      <c r="H79" s="91"/>
      <c r="I79" s="91"/>
      <c r="J79" s="91"/>
      <c r="K79" s="91"/>
      <c r="L79" s="91"/>
      <c r="M79" s="91"/>
      <c r="N79" s="91"/>
      <c r="O79" s="91"/>
      <c r="P79" s="91"/>
      <c r="Q79" s="91"/>
      <c r="R79" s="91"/>
      <c r="S79" s="91"/>
      <c r="T79" s="91"/>
      <c r="U79" s="91"/>
      <c r="V79" s="91"/>
      <c r="W79" s="91"/>
      <c r="X79" s="91"/>
      <c r="Y79" s="91"/>
      <c r="Z79" s="91"/>
    </row>
    <row r="80" spans="1:26" x14ac:dyDescent="0.2">
      <c r="A80" s="91"/>
      <c r="B80" s="91"/>
      <c r="C80" s="91"/>
      <c r="D80" s="91"/>
      <c r="E80" s="91"/>
      <c r="F80" s="91"/>
      <c r="G80" s="91"/>
      <c r="H80" s="91"/>
      <c r="I80" s="91"/>
      <c r="J80" s="91"/>
      <c r="K80" s="91"/>
      <c r="L80" s="91"/>
      <c r="M80" s="91"/>
      <c r="N80" s="91"/>
      <c r="O80" s="91"/>
      <c r="P80" s="91"/>
      <c r="Q80" s="91"/>
      <c r="R80" s="91"/>
      <c r="S80" s="91"/>
      <c r="T80" s="91"/>
      <c r="U80" s="91"/>
      <c r="V80" s="91"/>
      <c r="W80" s="91"/>
      <c r="X80" s="91"/>
      <c r="Y80" s="91"/>
      <c r="Z80" s="91"/>
    </row>
    <row r="81" spans="1:26" x14ac:dyDescent="0.2">
      <c r="A81" s="91"/>
      <c r="B81" s="91"/>
      <c r="C81" s="91"/>
      <c r="D81" s="91"/>
      <c r="E81" s="91"/>
      <c r="F81" s="91"/>
      <c r="G81" s="91"/>
      <c r="H81" s="91"/>
      <c r="I81" s="91"/>
      <c r="J81" s="91"/>
      <c r="K81" s="91"/>
      <c r="L81" s="91"/>
      <c r="M81" s="91"/>
      <c r="N81" s="91"/>
      <c r="O81" s="91"/>
      <c r="P81" s="91"/>
      <c r="Q81" s="91"/>
      <c r="R81" s="91"/>
      <c r="S81" s="91"/>
      <c r="T81" s="91"/>
      <c r="U81" s="91"/>
      <c r="V81" s="91"/>
      <c r="W81" s="91"/>
      <c r="X81" s="91"/>
      <c r="Y81" s="91"/>
      <c r="Z81" s="91"/>
    </row>
    <row r="82" spans="1:26" x14ac:dyDescent="0.2">
      <c r="A82" s="91"/>
      <c r="B82" s="91"/>
      <c r="C82" s="91"/>
      <c r="D82" s="91"/>
      <c r="E82" s="91"/>
      <c r="F82" s="91"/>
      <c r="G82" s="91"/>
      <c r="H82" s="91"/>
      <c r="I82" s="91"/>
      <c r="J82" s="91"/>
      <c r="K82" s="91"/>
      <c r="L82" s="91"/>
      <c r="M82" s="91"/>
      <c r="N82" s="91"/>
      <c r="O82" s="91"/>
      <c r="P82" s="91"/>
      <c r="Q82" s="91"/>
      <c r="R82" s="91"/>
      <c r="S82" s="91"/>
      <c r="T82" s="91"/>
      <c r="U82" s="91"/>
      <c r="V82" s="91"/>
      <c r="W82" s="91"/>
      <c r="X82" s="91"/>
      <c r="Y82" s="91"/>
      <c r="Z82" s="91"/>
    </row>
    <row r="83" spans="1:26" x14ac:dyDescent="0.2">
      <c r="A83" s="91"/>
      <c r="B83" s="91"/>
      <c r="C83" s="91"/>
      <c r="D83" s="91"/>
      <c r="E83" s="91"/>
      <c r="F83" s="91"/>
      <c r="G83" s="91"/>
      <c r="H83" s="91"/>
      <c r="I83" s="91"/>
      <c r="J83" s="91"/>
      <c r="K83" s="91"/>
      <c r="L83" s="91"/>
      <c r="M83" s="91"/>
      <c r="N83" s="91"/>
      <c r="O83" s="91"/>
      <c r="P83" s="91"/>
      <c r="Q83" s="91"/>
      <c r="R83" s="91"/>
      <c r="S83" s="91"/>
      <c r="T83" s="91"/>
      <c r="U83" s="91"/>
      <c r="V83" s="91"/>
      <c r="W83" s="91"/>
      <c r="X83" s="91"/>
      <c r="Y83" s="91"/>
      <c r="Z83" s="91"/>
    </row>
    <row r="84" spans="1:26" x14ac:dyDescent="0.2">
      <c r="A84" s="91"/>
      <c r="B84" s="91"/>
      <c r="C84" s="91"/>
      <c r="D84" s="91"/>
      <c r="E84" s="91"/>
      <c r="F84" s="91"/>
      <c r="G84" s="91"/>
      <c r="H84" s="91"/>
      <c r="I84" s="91"/>
      <c r="J84" s="91"/>
      <c r="K84" s="91"/>
      <c r="L84" s="91"/>
      <c r="M84" s="91"/>
      <c r="N84" s="91"/>
      <c r="O84" s="91"/>
      <c r="P84" s="91"/>
      <c r="Q84" s="91"/>
      <c r="R84" s="91"/>
      <c r="S84" s="91"/>
      <c r="T84" s="91"/>
      <c r="U84" s="91"/>
      <c r="V84" s="91"/>
      <c r="W84" s="91"/>
      <c r="X84" s="91"/>
      <c r="Y84" s="91"/>
      <c r="Z84" s="91"/>
    </row>
    <row r="85" spans="1:26" x14ac:dyDescent="0.2">
      <c r="A85" s="91"/>
      <c r="B85" s="91"/>
      <c r="C85" s="91"/>
      <c r="D85" s="91"/>
      <c r="E85" s="91"/>
      <c r="F85" s="91"/>
      <c r="G85" s="91"/>
      <c r="H85" s="91"/>
      <c r="I85" s="91"/>
      <c r="J85" s="91"/>
      <c r="K85" s="91"/>
      <c r="L85" s="91"/>
      <c r="M85" s="91"/>
      <c r="N85" s="91"/>
      <c r="O85" s="91"/>
      <c r="P85" s="91"/>
      <c r="Q85" s="91"/>
      <c r="R85" s="91"/>
      <c r="S85" s="91"/>
      <c r="T85" s="91"/>
      <c r="U85" s="91"/>
      <c r="V85" s="91"/>
      <c r="W85" s="91"/>
      <c r="X85" s="91"/>
      <c r="Y85" s="91"/>
      <c r="Z85" s="91"/>
    </row>
    <row r="86" spans="1:26" x14ac:dyDescent="0.2">
      <c r="A86" s="91"/>
      <c r="B86" s="91"/>
      <c r="C86" s="91"/>
      <c r="D86" s="91"/>
      <c r="E86" s="91"/>
      <c r="F86" s="91"/>
      <c r="G86" s="91"/>
      <c r="H86" s="91"/>
      <c r="I86" s="91"/>
      <c r="J86" s="91"/>
      <c r="K86" s="91"/>
      <c r="L86" s="91"/>
      <c r="M86" s="91"/>
      <c r="N86" s="91"/>
      <c r="O86" s="91"/>
      <c r="P86" s="91"/>
      <c r="Q86" s="91"/>
      <c r="R86" s="91"/>
      <c r="S86" s="91"/>
      <c r="T86" s="91"/>
      <c r="U86" s="91"/>
      <c r="V86" s="91"/>
      <c r="W86" s="91"/>
      <c r="X86" s="91"/>
      <c r="Y86" s="91"/>
      <c r="Z86" s="91"/>
    </row>
    <row r="87" spans="1:26" x14ac:dyDescent="0.2">
      <c r="A87" s="91"/>
      <c r="B87" s="91"/>
      <c r="C87" s="91"/>
      <c r="D87" s="91"/>
      <c r="E87" s="91"/>
      <c r="F87" s="91"/>
      <c r="G87" s="91"/>
      <c r="H87" s="91"/>
      <c r="I87" s="91"/>
      <c r="J87" s="91"/>
      <c r="K87" s="91"/>
      <c r="L87" s="91"/>
      <c r="M87" s="91"/>
      <c r="N87" s="91"/>
      <c r="O87" s="91"/>
      <c r="P87" s="91"/>
      <c r="Q87" s="91"/>
      <c r="R87" s="91"/>
      <c r="S87" s="91"/>
      <c r="T87" s="91"/>
      <c r="U87" s="91"/>
      <c r="V87" s="91"/>
      <c r="W87" s="91"/>
      <c r="X87" s="91"/>
      <c r="Y87" s="91"/>
      <c r="Z87" s="91"/>
    </row>
    <row r="88" spans="1:26" x14ac:dyDescent="0.2">
      <c r="A88" s="91"/>
      <c r="B88" s="91"/>
      <c r="C88" s="91"/>
      <c r="D88" s="91"/>
      <c r="E88" s="91"/>
      <c r="F88" s="91"/>
      <c r="G88" s="91"/>
      <c r="H88" s="91"/>
      <c r="I88" s="91"/>
      <c r="J88" s="91"/>
      <c r="K88" s="91"/>
      <c r="L88" s="91"/>
      <c r="M88" s="91"/>
      <c r="N88" s="91"/>
      <c r="O88" s="91"/>
      <c r="P88" s="91"/>
      <c r="Q88" s="91"/>
      <c r="R88" s="91"/>
      <c r="S88" s="91"/>
      <c r="T88" s="91"/>
      <c r="U88" s="91"/>
      <c r="V88" s="91"/>
      <c r="W88" s="91"/>
      <c r="X88" s="91"/>
      <c r="Y88" s="91"/>
      <c r="Z88" s="91"/>
    </row>
    <row r="89" spans="1:26" x14ac:dyDescent="0.2">
      <c r="A89" s="91"/>
      <c r="B89" s="91"/>
      <c r="C89" s="91"/>
      <c r="D89" s="91"/>
      <c r="E89" s="91"/>
      <c r="F89" s="91"/>
      <c r="G89" s="91"/>
      <c r="H89" s="91"/>
      <c r="I89" s="91"/>
      <c r="J89" s="91"/>
      <c r="K89" s="91"/>
      <c r="L89" s="91"/>
      <c r="M89" s="91"/>
      <c r="N89" s="91"/>
      <c r="O89" s="91"/>
      <c r="P89" s="91"/>
      <c r="Q89" s="91"/>
      <c r="R89" s="91"/>
      <c r="S89" s="91"/>
      <c r="T89" s="91"/>
      <c r="U89" s="91"/>
      <c r="V89" s="91"/>
      <c r="W89" s="91"/>
      <c r="X89" s="91"/>
      <c r="Y89" s="91"/>
      <c r="Z89" s="91"/>
    </row>
    <row r="90" spans="1:26" x14ac:dyDescent="0.2">
      <c r="A90" s="91"/>
      <c r="B90" s="91"/>
      <c r="C90" s="91"/>
      <c r="D90" s="91"/>
      <c r="E90" s="91"/>
      <c r="F90" s="91"/>
      <c r="G90" s="91"/>
      <c r="H90" s="91"/>
      <c r="I90" s="91"/>
      <c r="J90" s="91"/>
      <c r="K90" s="91"/>
      <c r="L90" s="91"/>
      <c r="M90" s="91"/>
      <c r="N90" s="91"/>
      <c r="O90" s="91"/>
      <c r="P90" s="91"/>
      <c r="Q90" s="91"/>
      <c r="R90" s="91"/>
      <c r="S90" s="91"/>
      <c r="T90" s="91"/>
      <c r="U90" s="91"/>
      <c r="V90" s="91"/>
      <c r="W90" s="91"/>
      <c r="X90" s="91"/>
      <c r="Y90" s="91"/>
      <c r="Z90" s="91"/>
    </row>
    <row r="91" spans="1:26" x14ac:dyDescent="0.2">
      <c r="A91" s="91"/>
      <c r="B91" s="91"/>
      <c r="C91" s="91"/>
      <c r="D91" s="91"/>
      <c r="E91" s="91"/>
      <c r="F91" s="91"/>
      <c r="G91" s="91"/>
      <c r="H91" s="91"/>
      <c r="I91" s="91"/>
      <c r="J91" s="91"/>
      <c r="K91" s="91"/>
      <c r="L91" s="91"/>
      <c r="M91" s="91"/>
      <c r="N91" s="91"/>
      <c r="O91" s="91"/>
      <c r="P91" s="91"/>
      <c r="Q91" s="91"/>
      <c r="R91" s="91"/>
      <c r="S91" s="91"/>
      <c r="T91" s="91"/>
      <c r="U91" s="91"/>
      <c r="V91" s="91"/>
      <c r="W91" s="91"/>
      <c r="X91" s="91"/>
      <c r="Y91" s="91"/>
      <c r="Z91" s="91"/>
    </row>
    <row r="92" spans="1:26" x14ac:dyDescent="0.2">
      <c r="A92" s="91"/>
      <c r="B92" s="91"/>
      <c r="C92" s="91"/>
      <c r="D92" s="91"/>
      <c r="E92" s="91"/>
      <c r="F92" s="91"/>
      <c r="G92" s="91"/>
      <c r="H92" s="91"/>
      <c r="I92" s="91"/>
      <c r="J92" s="91"/>
      <c r="K92" s="91"/>
      <c r="L92" s="91"/>
      <c r="M92" s="91"/>
      <c r="N92" s="91"/>
      <c r="O92" s="91"/>
      <c r="P92" s="91"/>
      <c r="Q92" s="91"/>
      <c r="R92" s="91"/>
      <c r="S92" s="91"/>
      <c r="T92" s="91"/>
      <c r="U92" s="91"/>
      <c r="V92" s="91"/>
      <c r="W92" s="91"/>
      <c r="X92" s="91"/>
      <c r="Y92" s="91"/>
      <c r="Z92" s="91"/>
    </row>
    <row r="93" spans="1:26" x14ac:dyDescent="0.2">
      <c r="A93" s="91"/>
      <c r="B93" s="91"/>
      <c r="C93" s="91"/>
      <c r="D93" s="91"/>
      <c r="E93" s="91"/>
      <c r="F93" s="91"/>
      <c r="G93" s="91"/>
      <c r="H93" s="91"/>
      <c r="I93" s="91"/>
      <c r="J93" s="91"/>
      <c r="K93" s="91"/>
      <c r="L93" s="91"/>
      <c r="M93" s="91"/>
      <c r="N93" s="91"/>
      <c r="O93" s="91"/>
      <c r="P93" s="91"/>
      <c r="Q93" s="91"/>
      <c r="R93" s="91"/>
      <c r="S93" s="91"/>
      <c r="T93" s="91"/>
      <c r="U93" s="91"/>
      <c r="V93" s="91"/>
      <c r="W93" s="91"/>
      <c r="X93" s="91"/>
      <c r="Y93" s="91"/>
      <c r="Z93" s="91"/>
    </row>
    <row r="94" spans="1:26" x14ac:dyDescent="0.2">
      <c r="A94" s="91"/>
      <c r="B94" s="91"/>
      <c r="C94" s="91"/>
      <c r="D94" s="91"/>
      <c r="E94" s="91"/>
      <c r="F94" s="91"/>
      <c r="G94" s="91"/>
      <c r="H94" s="91"/>
      <c r="I94" s="91"/>
      <c r="J94" s="91"/>
      <c r="K94" s="91"/>
      <c r="L94" s="91"/>
      <c r="M94" s="91"/>
      <c r="N94" s="91"/>
      <c r="O94" s="91"/>
      <c r="P94" s="91"/>
      <c r="Q94" s="91"/>
      <c r="R94" s="91"/>
      <c r="S94" s="91"/>
      <c r="T94" s="91"/>
      <c r="U94" s="91"/>
      <c r="V94" s="91"/>
      <c r="W94" s="91"/>
      <c r="X94" s="91"/>
      <c r="Y94" s="91"/>
      <c r="Z94" s="91"/>
    </row>
    <row r="95" spans="1:26" x14ac:dyDescent="0.2">
      <c r="A95" s="91"/>
      <c r="B95" s="91"/>
      <c r="C95" s="91"/>
      <c r="D95" s="91"/>
      <c r="E95" s="91"/>
      <c r="F95" s="91"/>
      <c r="G95" s="91"/>
      <c r="H95" s="91"/>
      <c r="I95" s="91"/>
      <c r="J95" s="91"/>
      <c r="K95" s="91"/>
      <c r="L95" s="91"/>
      <c r="M95" s="91"/>
      <c r="N95" s="91"/>
      <c r="O95" s="91"/>
      <c r="P95" s="91"/>
      <c r="Q95" s="91"/>
      <c r="R95" s="91"/>
      <c r="S95" s="91"/>
      <c r="T95" s="91"/>
      <c r="U95" s="91"/>
      <c r="V95" s="91"/>
      <c r="W95" s="91"/>
      <c r="X95" s="91"/>
      <c r="Y95" s="91"/>
      <c r="Z95" s="91"/>
    </row>
    <row r="96" spans="1:26" x14ac:dyDescent="0.2">
      <c r="A96" s="91"/>
      <c r="B96" s="91"/>
      <c r="C96" s="91"/>
      <c r="D96" s="91"/>
      <c r="E96" s="91"/>
      <c r="F96" s="91"/>
      <c r="G96" s="91"/>
      <c r="H96" s="91"/>
      <c r="I96" s="91"/>
      <c r="J96" s="91"/>
      <c r="K96" s="91"/>
      <c r="L96" s="91"/>
      <c r="M96" s="91"/>
      <c r="N96" s="91"/>
      <c r="O96" s="91"/>
      <c r="P96" s="91"/>
      <c r="Q96" s="91"/>
      <c r="R96" s="91"/>
      <c r="S96" s="91"/>
      <c r="T96" s="91"/>
      <c r="U96" s="91"/>
      <c r="V96" s="91"/>
      <c r="W96" s="91"/>
      <c r="X96" s="91"/>
      <c r="Y96" s="91"/>
      <c r="Z96" s="91"/>
    </row>
    <row r="97" spans="1:26" x14ac:dyDescent="0.2">
      <c r="A97" s="91"/>
      <c r="B97" s="91"/>
      <c r="C97" s="91"/>
      <c r="D97" s="91"/>
      <c r="E97" s="91"/>
      <c r="F97" s="91"/>
      <c r="G97" s="91"/>
      <c r="H97" s="91"/>
      <c r="I97" s="91"/>
      <c r="J97" s="91"/>
      <c r="K97" s="91"/>
      <c r="L97" s="91"/>
      <c r="M97" s="91"/>
      <c r="N97" s="91"/>
      <c r="O97" s="91"/>
      <c r="P97" s="91"/>
      <c r="Q97" s="91"/>
      <c r="R97" s="91"/>
      <c r="S97" s="91"/>
      <c r="T97" s="91"/>
      <c r="U97" s="91"/>
      <c r="V97" s="91"/>
      <c r="W97" s="91"/>
      <c r="X97" s="91"/>
      <c r="Y97" s="91"/>
      <c r="Z97" s="91"/>
    </row>
    <row r="98" spans="1:26" x14ac:dyDescent="0.2">
      <c r="A98" s="91"/>
      <c r="B98" s="91"/>
      <c r="C98" s="91"/>
      <c r="D98" s="91"/>
      <c r="E98" s="91"/>
      <c r="F98" s="91"/>
      <c r="G98" s="91"/>
      <c r="H98" s="91"/>
      <c r="I98" s="91"/>
      <c r="J98" s="91"/>
      <c r="K98" s="91"/>
      <c r="L98" s="91"/>
      <c r="M98" s="91"/>
      <c r="N98" s="91"/>
      <c r="O98" s="91"/>
      <c r="P98" s="91"/>
      <c r="Q98" s="91"/>
      <c r="R98" s="91"/>
      <c r="S98" s="91"/>
      <c r="T98" s="91"/>
      <c r="U98" s="91"/>
      <c r="V98" s="91"/>
      <c r="W98" s="91"/>
      <c r="X98" s="91"/>
      <c r="Y98" s="91"/>
      <c r="Z98" s="91"/>
    </row>
    <row r="99" spans="1:26" x14ac:dyDescent="0.2">
      <c r="A99" s="91"/>
      <c r="B99" s="91"/>
      <c r="C99" s="91"/>
      <c r="D99" s="91"/>
      <c r="E99" s="91"/>
      <c r="F99" s="91"/>
      <c r="G99" s="91"/>
      <c r="H99" s="91"/>
      <c r="I99" s="91"/>
      <c r="J99" s="91"/>
      <c r="K99" s="91"/>
      <c r="L99" s="91"/>
      <c r="M99" s="91"/>
      <c r="N99" s="91"/>
      <c r="O99" s="91"/>
      <c r="P99" s="91"/>
      <c r="Q99" s="91"/>
      <c r="R99" s="91"/>
      <c r="S99" s="91"/>
      <c r="T99" s="91"/>
      <c r="U99" s="91"/>
      <c r="V99" s="91"/>
      <c r="W99" s="91"/>
      <c r="X99" s="91"/>
      <c r="Y99" s="91"/>
      <c r="Z99" s="91"/>
    </row>
    <row r="100" spans="1:26" x14ac:dyDescent="0.2">
      <c r="A100" s="91"/>
      <c r="B100" s="91"/>
      <c r="C100" s="91"/>
      <c r="D100" s="91"/>
      <c r="E100" s="91"/>
      <c r="F100" s="91"/>
      <c r="G100" s="91"/>
      <c r="H100" s="91"/>
      <c r="I100" s="91"/>
      <c r="J100" s="91"/>
      <c r="K100" s="91"/>
      <c r="L100" s="91"/>
      <c r="M100" s="91"/>
      <c r="N100" s="91"/>
      <c r="O100" s="91"/>
      <c r="P100" s="91"/>
      <c r="Q100" s="91"/>
      <c r="R100" s="91"/>
      <c r="S100" s="91"/>
      <c r="T100" s="91"/>
      <c r="U100" s="91"/>
      <c r="V100" s="91"/>
      <c r="W100" s="91"/>
      <c r="X100" s="91"/>
      <c r="Y100" s="91"/>
      <c r="Z100" s="91"/>
    </row>
    <row r="101" spans="1:26" x14ac:dyDescent="0.2">
      <c r="A101" s="91"/>
      <c r="B101" s="91"/>
      <c r="C101" s="91"/>
      <c r="D101" s="91"/>
      <c r="E101" s="91"/>
      <c r="F101" s="91"/>
      <c r="G101" s="91"/>
      <c r="H101" s="91"/>
      <c r="I101" s="91"/>
      <c r="J101" s="91"/>
      <c r="K101" s="91"/>
      <c r="L101" s="91"/>
      <c r="M101" s="91"/>
      <c r="N101" s="91"/>
      <c r="O101" s="91"/>
      <c r="P101" s="91"/>
      <c r="Q101" s="91"/>
      <c r="R101" s="91"/>
      <c r="S101" s="91"/>
      <c r="T101" s="91"/>
      <c r="U101" s="91"/>
      <c r="V101" s="91"/>
      <c r="W101" s="91"/>
      <c r="X101" s="91"/>
      <c r="Y101" s="91"/>
      <c r="Z101" s="91"/>
    </row>
    <row r="102" spans="1:26" x14ac:dyDescent="0.2">
      <c r="A102" s="91"/>
      <c r="B102" s="91"/>
      <c r="C102" s="91"/>
      <c r="D102" s="91"/>
      <c r="E102" s="91"/>
      <c r="F102" s="91"/>
      <c r="G102" s="91"/>
      <c r="H102" s="91"/>
      <c r="I102" s="91"/>
      <c r="J102" s="91"/>
      <c r="K102" s="91"/>
      <c r="L102" s="91"/>
      <c r="M102" s="91"/>
      <c r="N102" s="91"/>
      <c r="O102" s="91"/>
      <c r="P102" s="91"/>
      <c r="Q102" s="91"/>
      <c r="R102" s="91"/>
      <c r="S102" s="91"/>
      <c r="T102" s="91"/>
      <c r="U102" s="91"/>
      <c r="V102" s="91"/>
      <c r="W102" s="91"/>
      <c r="X102" s="91"/>
      <c r="Y102" s="91"/>
      <c r="Z102" s="91"/>
    </row>
    <row r="103" spans="1:26" x14ac:dyDescent="0.2">
      <c r="A103" s="91"/>
      <c r="B103" s="91"/>
      <c r="C103" s="91"/>
      <c r="D103" s="91"/>
      <c r="E103" s="91"/>
      <c r="F103" s="91"/>
      <c r="G103" s="91"/>
      <c r="H103" s="91"/>
      <c r="I103" s="91"/>
      <c r="J103" s="91"/>
      <c r="K103" s="91"/>
      <c r="L103" s="91"/>
      <c r="M103" s="91"/>
      <c r="N103" s="91"/>
      <c r="O103" s="91"/>
      <c r="P103" s="91"/>
      <c r="Q103" s="91"/>
      <c r="R103" s="91"/>
      <c r="S103" s="91"/>
      <c r="T103" s="91"/>
      <c r="U103" s="91"/>
      <c r="V103" s="91"/>
      <c r="W103" s="91"/>
      <c r="X103" s="91"/>
      <c r="Y103" s="91"/>
      <c r="Z103" s="91"/>
    </row>
    <row r="104" spans="1:26" x14ac:dyDescent="0.2">
      <c r="A104" s="91"/>
      <c r="B104" s="91"/>
      <c r="C104" s="91"/>
      <c r="D104" s="91"/>
      <c r="E104" s="91"/>
      <c r="F104" s="91"/>
      <c r="G104" s="91"/>
      <c r="H104" s="91"/>
      <c r="I104" s="91"/>
      <c r="J104" s="91"/>
      <c r="K104" s="91"/>
      <c r="L104" s="91"/>
      <c r="M104" s="91"/>
      <c r="N104" s="91"/>
      <c r="O104" s="91"/>
      <c r="P104" s="91"/>
      <c r="Q104" s="91"/>
      <c r="R104" s="91"/>
      <c r="S104" s="91"/>
      <c r="T104" s="91"/>
      <c r="U104" s="91"/>
      <c r="V104" s="91"/>
      <c r="W104" s="91"/>
      <c r="X104" s="91"/>
      <c r="Y104" s="91"/>
      <c r="Z104" s="91"/>
    </row>
    <row r="105" spans="1:26" x14ac:dyDescent="0.2">
      <c r="A105" s="91"/>
      <c r="B105" s="91"/>
      <c r="C105" s="91"/>
      <c r="D105" s="91"/>
      <c r="E105" s="91"/>
      <c r="F105" s="91"/>
      <c r="G105" s="91"/>
      <c r="H105" s="91"/>
      <c r="I105" s="91"/>
      <c r="J105" s="91"/>
      <c r="K105" s="91"/>
      <c r="L105" s="91"/>
      <c r="M105" s="91"/>
      <c r="N105" s="91"/>
      <c r="O105" s="91"/>
      <c r="P105" s="91"/>
      <c r="Q105" s="91"/>
      <c r="R105" s="91"/>
      <c r="S105" s="91"/>
      <c r="T105" s="91"/>
      <c r="U105" s="91"/>
      <c r="V105" s="91"/>
      <c r="W105" s="91"/>
      <c r="X105" s="91"/>
      <c r="Y105" s="91"/>
      <c r="Z105" s="91"/>
    </row>
    <row r="106" spans="1:26" x14ac:dyDescent="0.2">
      <c r="A106" s="91"/>
      <c r="B106" s="91"/>
      <c r="C106" s="91"/>
      <c r="D106" s="91"/>
      <c r="E106" s="91"/>
      <c r="F106" s="91"/>
      <c r="G106" s="91"/>
      <c r="H106" s="91"/>
      <c r="I106" s="91"/>
      <c r="J106" s="91"/>
      <c r="K106" s="91"/>
      <c r="L106" s="91"/>
      <c r="M106" s="91"/>
      <c r="N106" s="91"/>
      <c r="O106" s="91"/>
      <c r="P106" s="91"/>
      <c r="Q106" s="91"/>
      <c r="R106" s="91"/>
      <c r="S106" s="91"/>
      <c r="T106" s="91"/>
      <c r="U106" s="91"/>
      <c r="V106" s="91"/>
      <c r="W106" s="91"/>
      <c r="X106" s="91"/>
      <c r="Y106" s="91"/>
      <c r="Z106" s="91"/>
    </row>
    <row r="107" spans="1:26" x14ac:dyDescent="0.2">
      <c r="A107" s="91"/>
      <c r="B107" s="91"/>
      <c r="C107" s="91"/>
      <c r="D107" s="91"/>
      <c r="E107" s="91"/>
      <c r="F107" s="91"/>
      <c r="G107" s="91"/>
      <c r="H107" s="91"/>
      <c r="I107" s="91"/>
      <c r="J107" s="91"/>
      <c r="K107" s="91"/>
      <c r="L107" s="91"/>
      <c r="M107" s="91"/>
      <c r="N107" s="91"/>
      <c r="O107" s="91"/>
      <c r="P107" s="91"/>
      <c r="Q107" s="91"/>
      <c r="R107" s="91"/>
      <c r="S107" s="91"/>
      <c r="T107" s="91"/>
      <c r="U107" s="91"/>
      <c r="V107" s="91"/>
      <c r="W107" s="91"/>
      <c r="X107" s="91"/>
      <c r="Y107" s="91"/>
      <c r="Z107" s="91"/>
    </row>
    <row r="108" spans="1:26" x14ac:dyDescent="0.2">
      <c r="A108" s="91"/>
      <c r="B108" s="91"/>
      <c r="C108" s="91"/>
      <c r="D108" s="91"/>
      <c r="E108" s="91"/>
      <c r="F108" s="91"/>
      <c r="G108" s="91"/>
      <c r="H108" s="91"/>
      <c r="I108" s="91"/>
      <c r="J108" s="91"/>
      <c r="K108" s="91"/>
      <c r="L108" s="91"/>
      <c r="M108" s="91"/>
      <c r="N108" s="91"/>
      <c r="O108" s="91"/>
      <c r="P108" s="91"/>
      <c r="Q108" s="91"/>
      <c r="R108" s="91"/>
      <c r="S108" s="91"/>
      <c r="T108" s="91"/>
      <c r="U108" s="91"/>
      <c r="V108" s="91"/>
      <c r="W108" s="91"/>
      <c r="X108" s="91"/>
      <c r="Y108" s="91"/>
      <c r="Z108" s="91"/>
    </row>
    <row r="109" spans="1:26" x14ac:dyDescent="0.2">
      <c r="A109" s="91"/>
      <c r="B109" s="91"/>
      <c r="C109" s="91"/>
      <c r="D109" s="91"/>
      <c r="E109" s="91"/>
      <c r="F109" s="91"/>
      <c r="G109" s="91"/>
      <c r="H109" s="91"/>
      <c r="I109" s="91"/>
      <c r="J109" s="91"/>
      <c r="K109" s="91"/>
      <c r="L109" s="91"/>
      <c r="M109" s="91"/>
      <c r="N109" s="91"/>
      <c r="O109" s="91"/>
      <c r="P109" s="91"/>
      <c r="Q109" s="91"/>
      <c r="R109" s="91"/>
      <c r="S109" s="91"/>
      <c r="T109" s="91"/>
      <c r="U109" s="91"/>
      <c r="V109" s="91"/>
      <c r="W109" s="91"/>
      <c r="X109" s="91"/>
      <c r="Y109" s="91"/>
      <c r="Z109" s="91"/>
    </row>
    <row r="110" spans="1:26" x14ac:dyDescent="0.2">
      <c r="A110" s="91"/>
      <c r="B110" s="91"/>
      <c r="C110" s="91"/>
      <c r="D110" s="91"/>
      <c r="E110" s="91"/>
      <c r="F110" s="91"/>
      <c r="G110" s="91"/>
      <c r="H110" s="91"/>
      <c r="I110" s="91"/>
      <c r="J110" s="91"/>
      <c r="K110" s="91"/>
      <c r="L110" s="91"/>
      <c r="M110" s="91"/>
      <c r="N110" s="91"/>
      <c r="O110" s="91"/>
      <c r="P110" s="91"/>
      <c r="Q110" s="91"/>
      <c r="R110" s="91"/>
      <c r="S110" s="91"/>
      <c r="T110" s="91"/>
      <c r="U110" s="91"/>
      <c r="V110" s="91"/>
      <c r="W110" s="91"/>
      <c r="X110" s="91"/>
      <c r="Y110" s="91"/>
      <c r="Z110" s="91"/>
    </row>
    <row r="111" spans="1:26" x14ac:dyDescent="0.2">
      <c r="A111" s="91"/>
      <c r="B111" s="91"/>
      <c r="C111" s="91"/>
      <c r="D111" s="91"/>
      <c r="E111" s="91"/>
      <c r="F111" s="91"/>
      <c r="G111" s="91"/>
      <c r="H111" s="91"/>
      <c r="I111" s="91"/>
      <c r="J111" s="91"/>
      <c r="K111" s="91"/>
      <c r="L111" s="91"/>
      <c r="M111" s="91"/>
      <c r="N111" s="91"/>
      <c r="O111" s="91"/>
      <c r="P111" s="91"/>
      <c r="Q111" s="91"/>
      <c r="R111" s="91"/>
      <c r="S111" s="91"/>
      <c r="T111" s="91"/>
      <c r="U111" s="91"/>
      <c r="V111" s="91"/>
      <c r="W111" s="91"/>
      <c r="X111" s="91"/>
      <c r="Y111" s="91"/>
      <c r="Z111" s="91"/>
    </row>
    <row r="112" spans="1:26" x14ac:dyDescent="0.2">
      <c r="A112" s="91"/>
      <c r="B112" s="91"/>
      <c r="C112" s="91"/>
      <c r="D112" s="91"/>
      <c r="E112" s="91"/>
      <c r="F112" s="91"/>
      <c r="G112" s="91"/>
      <c r="H112" s="91"/>
      <c r="I112" s="91"/>
      <c r="J112" s="91"/>
      <c r="K112" s="91"/>
      <c r="L112" s="91"/>
      <c r="M112" s="91"/>
      <c r="N112" s="91"/>
      <c r="O112" s="91"/>
      <c r="P112" s="91"/>
      <c r="Q112" s="91"/>
      <c r="R112" s="91"/>
      <c r="S112" s="91"/>
      <c r="T112" s="91"/>
      <c r="U112" s="91"/>
      <c r="V112" s="91"/>
      <c r="W112" s="91"/>
      <c r="X112" s="91"/>
      <c r="Y112" s="91"/>
      <c r="Z112" s="91"/>
    </row>
    <row r="113" spans="1:26" x14ac:dyDescent="0.2">
      <c r="A113" s="91"/>
      <c r="B113" s="91"/>
      <c r="C113" s="91"/>
      <c r="D113" s="91"/>
      <c r="E113" s="91"/>
      <c r="F113" s="91"/>
      <c r="G113" s="91"/>
      <c r="H113" s="91"/>
      <c r="I113" s="91"/>
      <c r="J113" s="91"/>
      <c r="K113" s="91"/>
      <c r="L113" s="91"/>
      <c r="M113" s="91"/>
      <c r="N113" s="91"/>
      <c r="O113" s="91"/>
      <c r="P113" s="91"/>
      <c r="Q113" s="91"/>
      <c r="R113" s="91"/>
      <c r="S113" s="91"/>
      <c r="T113" s="91"/>
      <c r="U113" s="91"/>
      <c r="V113" s="91"/>
      <c r="W113" s="91"/>
      <c r="X113" s="91"/>
      <c r="Y113" s="91"/>
      <c r="Z113" s="91"/>
    </row>
    <row r="114" spans="1:26" x14ac:dyDescent="0.2">
      <c r="A114" s="91"/>
      <c r="B114" s="91"/>
      <c r="C114" s="91"/>
      <c r="D114" s="91"/>
      <c r="E114" s="91"/>
      <c r="F114" s="91"/>
      <c r="G114" s="91"/>
      <c r="H114" s="91"/>
      <c r="I114" s="91"/>
      <c r="J114" s="91"/>
      <c r="K114" s="91"/>
      <c r="L114" s="91"/>
      <c r="M114" s="91"/>
      <c r="N114" s="91"/>
      <c r="O114" s="91"/>
      <c r="P114" s="91"/>
      <c r="Q114" s="91"/>
      <c r="R114" s="91"/>
      <c r="S114" s="91"/>
      <c r="T114" s="91"/>
      <c r="U114" s="91"/>
      <c r="V114" s="91"/>
      <c r="W114" s="91"/>
      <c r="X114" s="91"/>
      <c r="Y114" s="91"/>
      <c r="Z114" s="91"/>
    </row>
    <row r="115" spans="1:26" x14ac:dyDescent="0.2">
      <c r="A115" s="91"/>
      <c r="B115" s="91"/>
      <c r="C115" s="91"/>
      <c r="D115" s="91"/>
      <c r="E115" s="91"/>
      <c r="F115" s="91"/>
      <c r="G115" s="91"/>
      <c r="H115" s="91"/>
      <c r="I115" s="91"/>
      <c r="J115" s="91"/>
      <c r="K115" s="91"/>
      <c r="L115" s="91"/>
      <c r="M115" s="91"/>
      <c r="N115" s="91"/>
      <c r="O115" s="91"/>
      <c r="P115" s="91"/>
      <c r="Q115" s="91"/>
      <c r="R115" s="91"/>
      <c r="S115" s="91"/>
      <c r="T115" s="91"/>
      <c r="U115" s="91"/>
      <c r="V115" s="91"/>
      <c r="W115" s="91"/>
      <c r="X115" s="91"/>
      <c r="Y115" s="91"/>
      <c r="Z115" s="91"/>
    </row>
    <row r="116" spans="1:26" x14ac:dyDescent="0.2">
      <c r="A116" s="91"/>
      <c r="B116" s="91"/>
      <c r="C116" s="91"/>
      <c r="D116" s="91"/>
      <c r="E116" s="91"/>
      <c r="F116" s="91"/>
      <c r="G116" s="91"/>
      <c r="H116" s="91"/>
      <c r="I116" s="91"/>
      <c r="J116" s="91"/>
      <c r="K116" s="91"/>
      <c r="L116" s="91"/>
      <c r="M116" s="91"/>
      <c r="N116" s="91"/>
      <c r="O116" s="91"/>
      <c r="P116" s="91"/>
      <c r="Q116" s="91"/>
      <c r="R116" s="91"/>
      <c r="S116" s="91"/>
      <c r="T116" s="91"/>
      <c r="U116" s="91"/>
      <c r="V116" s="91"/>
      <c r="W116" s="91"/>
      <c r="X116" s="91"/>
      <c r="Y116" s="91"/>
      <c r="Z116" s="91"/>
    </row>
    <row r="117" spans="1:26" x14ac:dyDescent="0.2">
      <c r="A117" s="91"/>
      <c r="B117" s="91"/>
      <c r="C117" s="91"/>
      <c r="D117" s="91"/>
      <c r="E117" s="91"/>
      <c r="F117" s="91"/>
      <c r="G117" s="91"/>
      <c r="H117" s="91"/>
      <c r="I117" s="91"/>
      <c r="J117" s="91"/>
      <c r="K117" s="91"/>
      <c r="L117" s="91"/>
      <c r="M117" s="91"/>
      <c r="N117" s="91"/>
      <c r="O117" s="91"/>
      <c r="P117" s="91"/>
      <c r="Q117" s="91"/>
      <c r="R117" s="91"/>
      <c r="S117" s="91"/>
      <c r="T117" s="91"/>
      <c r="U117" s="91"/>
      <c r="V117" s="91"/>
      <c r="W117" s="91"/>
      <c r="X117" s="91"/>
      <c r="Y117" s="91"/>
      <c r="Z117" s="91"/>
    </row>
    <row r="118" spans="1:26" x14ac:dyDescent="0.2">
      <c r="A118" s="91"/>
      <c r="B118" s="91"/>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row>
    <row r="119" spans="1:26" x14ac:dyDescent="0.2">
      <c r="A119" s="91"/>
      <c r="B119" s="91"/>
      <c r="C119" s="91"/>
      <c r="D119" s="91"/>
      <c r="E119" s="91"/>
      <c r="F119" s="91"/>
      <c r="G119" s="91"/>
      <c r="H119" s="91"/>
      <c r="I119" s="91"/>
      <c r="J119" s="91"/>
      <c r="K119" s="91"/>
      <c r="L119" s="91"/>
      <c r="M119" s="91"/>
      <c r="N119" s="91"/>
      <c r="O119" s="91"/>
      <c r="P119" s="91"/>
      <c r="Q119" s="91"/>
      <c r="R119" s="91"/>
      <c r="S119" s="91"/>
      <c r="T119" s="91"/>
      <c r="U119" s="91"/>
      <c r="V119" s="91"/>
      <c r="W119" s="91"/>
      <c r="X119" s="91"/>
      <c r="Y119" s="91"/>
      <c r="Z119" s="91"/>
    </row>
    <row r="120" spans="1:26" x14ac:dyDescent="0.2">
      <c r="A120" s="91"/>
      <c r="B120" s="91"/>
      <c r="C120" s="91"/>
      <c r="D120" s="91"/>
      <c r="E120" s="91"/>
      <c r="F120" s="91"/>
      <c r="G120" s="91"/>
      <c r="H120" s="91"/>
      <c r="I120" s="91"/>
      <c r="J120" s="91"/>
      <c r="K120" s="91"/>
      <c r="L120" s="91"/>
      <c r="M120" s="91"/>
      <c r="N120" s="91"/>
      <c r="O120" s="91"/>
      <c r="P120" s="91"/>
      <c r="Q120" s="91"/>
      <c r="R120" s="91"/>
      <c r="S120" s="91"/>
      <c r="T120" s="91"/>
      <c r="U120" s="91"/>
      <c r="V120" s="91"/>
      <c r="W120" s="91"/>
      <c r="X120" s="91"/>
      <c r="Y120" s="91"/>
      <c r="Z120" s="91"/>
    </row>
    <row r="121" spans="1:26" x14ac:dyDescent="0.2">
      <c r="A121" s="91"/>
      <c r="B121" s="91"/>
      <c r="C121" s="91"/>
      <c r="D121" s="91"/>
      <c r="E121" s="91"/>
      <c r="F121" s="91"/>
      <c r="G121" s="91"/>
      <c r="H121" s="91"/>
      <c r="I121" s="91"/>
      <c r="J121" s="91"/>
      <c r="K121" s="91"/>
      <c r="L121" s="91"/>
      <c r="M121" s="91"/>
      <c r="N121" s="91"/>
      <c r="O121" s="91"/>
      <c r="P121" s="91"/>
      <c r="Q121" s="91"/>
      <c r="R121" s="91"/>
      <c r="S121" s="91"/>
      <c r="T121" s="91"/>
      <c r="U121" s="91"/>
      <c r="V121" s="91"/>
      <c r="W121" s="91"/>
      <c r="X121" s="91"/>
      <c r="Y121" s="91"/>
      <c r="Z121" s="91"/>
    </row>
    <row r="122" spans="1:26" x14ac:dyDescent="0.2">
      <c r="A122" s="91"/>
      <c r="B122" s="91"/>
      <c r="C122" s="91"/>
      <c r="D122" s="91"/>
      <c r="E122" s="91"/>
      <c r="F122" s="91"/>
      <c r="G122" s="91"/>
      <c r="H122" s="91"/>
      <c r="I122" s="91"/>
      <c r="J122" s="91"/>
      <c r="K122" s="91"/>
      <c r="L122" s="91"/>
      <c r="M122" s="91"/>
      <c r="N122" s="91"/>
      <c r="O122" s="91"/>
      <c r="P122" s="91"/>
      <c r="Q122" s="91"/>
      <c r="R122" s="91"/>
      <c r="S122" s="91"/>
      <c r="T122" s="91"/>
      <c r="U122" s="91"/>
      <c r="V122" s="91"/>
      <c r="W122" s="91"/>
      <c r="X122" s="91"/>
      <c r="Y122" s="91"/>
      <c r="Z122" s="91"/>
    </row>
    <row r="123" spans="1:26" x14ac:dyDescent="0.2">
      <c r="A123" s="91"/>
      <c r="B123" s="91"/>
      <c r="C123" s="91"/>
      <c r="D123" s="91"/>
      <c r="E123" s="91"/>
      <c r="F123" s="91"/>
      <c r="G123" s="91"/>
      <c r="H123" s="91"/>
      <c r="I123" s="91"/>
      <c r="J123" s="91"/>
      <c r="K123" s="91"/>
      <c r="L123" s="91"/>
      <c r="M123" s="91"/>
      <c r="N123" s="91"/>
      <c r="O123" s="91"/>
      <c r="P123" s="91"/>
      <c r="Q123" s="91"/>
      <c r="R123" s="91"/>
      <c r="S123" s="91"/>
      <c r="T123" s="91"/>
      <c r="U123" s="91"/>
      <c r="V123" s="91"/>
      <c r="W123" s="91"/>
      <c r="X123" s="91"/>
      <c r="Y123" s="91"/>
      <c r="Z123" s="91"/>
    </row>
    <row r="124" spans="1:26" x14ac:dyDescent="0.2">
      <c r="A124" s="91"/>
      <c r="B124" s="91"/>
      <c r="C124" s="91"/>
      <c r="D124" s="91"/>
      <c r="E124" s="91"/>
      <c r="F124" s="91"/>
      <c r="G124" s="91"/>
      <c r="H124" s="91"/>
      <c r="I124" s="91"/>
      <c r="J124" s="91"/>
      <c r="K124" s="91"/>
      <c r="L124" s="91"/>
      <c r="M124" s="91"/>
      <c r="N124" s="91"/>
      <c r="O124" s="91"/>
      <c r="P124" s="91"/>
      <c r="Q124" s="91"/>
      <c r="R124" s="91"/>
      <c r="S124" s="91"/>
      <c r="T124" s="91"/>
      <c r="U124" s="91"/>
      <c r="V124" s="91"/>
      <c r="W124" s="91"/>
      <c r="X124" s="91"/>
      <c r="Y124" s="91"/>
      <c r="Z124" s="91"/>
    </row>
    <row r="125" spans="1:26" x14ac:dyDescent="0.2">
      <c r="A125" s="91"/>
      <c r="B125" s="91"/>
      <c r="C125" s="91"/>
      <c r="D125" s="91"/>
      <c r="E125" s="91"/>
      <c r="F125" s="91"/>
      <c r="G125" s="91"/>
      <c r="H125" s="91"/>
      <c r="I125" s="91"/>
      <c r="J125" s="91"/>
      <c r="K125" s="91"/>
      <c r="L125" s="91"/>
      <c r="M125" s="91"/>
      <c r="N125" s="91"/>
      <c r="O125" s="91"/>
      <c r="P125" s="91"/>
      <c r="Q125" s="91"/>
      <c r="R125" s="91"/>
      <c r="S125" s="91"/>
      <c r="T125" s="91"/>
      <c r="U125" s="91"/>
      <c r="V125" s="91"/>
      <c r="W125" s="91"/>
      <c r="X125" s="91"/>
      <c r="Y125" s="91"/>
      <c r="Z125" s="91"/>
    </row>
    <row r="126" spans="1:26" x14ac:dyDescent="0.2">
      <c r="A126" s="91"/>
      <c r="B126" s="91"/>
      <c r="C126" s="91"/>
      <c r="D126" s="91"/>
      <c r="E126" s="91"/>
      <c r="F126" s="91"/>
      <c r="G126" s="91"/>
      <c r="H126" s="91"/>
      <c r="I126" s="91"/>
      <c r="J126" s="91"/>
      <c r="K126" s="91"/>
      <c r="L126" s="91"/>
      <c r="M126" s="91"/>
      <c r="N126" s="91"/>
      <c r="O126" s="91"/>
      <c r="P126" s="91"/>
      <c r="Q126" s="91"/>
      <c r="R126" s="91"/>
      <c r="S126" s="91"/>
      <c r="T126" s="91"/>
      <c r="U126" s="91"/>
      <c r="V126" s="91"/>
      <c r="W126" s="91"/>
      <c r="X126" s="91"/>
      <c r="Y126" s="91"/>
      <c r="Z126" s="91"/>
    </row>
    <row r="127" spans="1:26" x14ac:dyDescent="0.2">
      <c r="A127" s="91"/>
      <c r="B127" s="91"/>
      <c r="C127" s="91"/>
      <c r="D127" s="91"/>
      <c r="E127" s="91"/>
      <c r="F127" s="91"/>
      <c r="G127" s="91"/>
      <c r="H127" s="91"/>
      <c r="I127" s="91"/>
      <c r="J127" s="91"/>
      <c r="K127" s="91"/>
      <c r="L127" s="91"/>
      <c r="M127" s="91"/>
      <c r="N127" s="91"/>
      <c r="O127" s="91"/>
      <c r="P127" s="91"/>
      <c r="Q127" s="91"/>
      <c r="R127" s="91"/>
      <c r="S127" s="91"/>
      <c r="T127" s="91"/>
      <c r="U127" s="91"/>
      <c r="V127" s="91"/>
      <c r="W127" s="91"/>
      <c r="X127" s="91"/>
      <c r="Y127" s="91"/>
      <c r="Z127" s="91"/>
    </row>
    <row r="128" spans="1:26" x14ac:dyDescent="0.2">
      <c r="A128" s="91"/>
      <c r="B128" s="91"/>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row>
    <row r="129" spans="1:26" x14ac:dyDescent="0.2">
      <c r="A129" s="91"/>
      <c r="B129" s="91"/>
      <c r="C129" s="91"/>
      <c r="D129" s="91"/>
      <c r="E129" s="91"/>
      <c r="F129" s="91"/>
      <c r="G129" s="91"/>
      <c r="H129" s="91"/>
      <c r="I129" s="91"/>
      <c r="J129" s="91"/>
      <c r="K129" s="91"/>
      <c r="L129" s="91"/>
      <c r="M129" s="91"/>
      <c r="N129" s="91"/>
      <c r="O129" s="91"/>
      <c r="P129" s="91"/>
      <c r="Q129" s="91"/>
      <c r="R129" s="91"/>
      <c r="S129" s="91"/>
      <c r="T129" s="91"/>
      <c r="U129" s="91"/>
      <c r="V129" s="91"/>
      <c r="W129" s="91"/>
      <c r="X129" s="91"/>
      <c r="Y129" s="91"/>
      <c r="Z129" s="91"/>
    </row>
    <row r="130" spans="1:26" x14ac:dyDescent="0.2">
      <c r="A130" s="91"/>
      <c r="B130" s="91"/>
      <c r="C130" s="91"/>
      <c r="D130" s="91"/>
      <c r="E130" s="91"/>
      <c r="F130" s="91"/>
      <c r="G130" s="91"/>
      <c r="H130" s="91"/>
      <c r="I130" s="91"/>
      <c r="J130" s="91"/>
      <c r="K130" s="91"/>
      <c r="L130" s="91"/>
      <c r="M130" s="91"/>
      <c r="N130" s="91"/>
      <c r="O130" s="91"/>
      <c r="P130" s="91"/>
      <c r="Q130" s="91"/>
      <c r="R130" s="91"/>
      <c r="S130" s="91"/>
      <c r="T130" s="91"/>
      <c r="U130" s="91"/>
      <c r="V130" s="91"/>
      <c r="W130" s="91"/>
      <c r="X130" s="91"/>
      <c r="Y130" s="91"/>
      <c r="Z130" s="91"/>
    </row>
    <row r="131" spans="1:26" x14ac:dyDescent="0.2">
      <c r="A131" s="91"/>
      <c r="B131" s="91"/>
      <c r="C131" s="91"/>
      <c r="D131" s="91"/>
      <c r="E131" s="91"/>
      <c r="F131" s="91"/>
      <c r="G131" s="91"/>
      <c r="H131" s="91"/>
      <c r="I131" s="91"/>
      <c r="J131" s="91"/>
      <c r="K131" s="91"/>
      <c r="L131" s="91"/>
      <c r="M131" s="91"/>
      <c r="N131" s="91"/>
      <c r="O131" s="91"/>
      <c r="P131" s="91"/>
      <c r="Q131" s="91"/>
      <c r="R131" s="91"/>
      <c r="S131" s="91"/>
      <c r="T131" s="91"/>
      <c r="U131" s="91"/>
      <c r="V131" s="91"/>
      <c r="W131" s="91"/>
      <c r="X131" s="91"/>
      <c r="Y131" s="91"/>
      <c r="Z131" s="91"/>
    </row>
    <row r="132" spans="1:26" x14ac:dyDescent="0.2">
      <c r="A132" s="91"/>
      <c r="B132" s="91"/>
      <c r="C132" s="91"/>
      <c r="D132" s="91"/>
      <c r="E132" s="91"/>
      <c r="F132" s="91"/>
      <c r="G132" s="91"/>
      <c r="H132" s="91"/>
      <c r="I132" s="91"/>
      <c r="J132" s="91"/>
      <c r="K132" s="91"/>
      <c r="L132" s="91"/>
      <c r="M132" s="91"/>
      <c r="N132" s="91"/>
      <c r="O132" s="91"/>
      <c r="P132" s="91"/>
      <c r="Q132" s="91"/>
      <c r="R132" s="91"/>
      <c r="S132" s="91"/>
      <c r="T132" s="91"/>
      <c r="U132" s="91"/>
      <c r="V132" s="91"/>
      <c r="W132" s="91"/>
      <c r="X132" s="91"/>
      <c r="Y132" s="91"/>
      <c r="Z132" s="91"/>
    </row>
    <row r="133" spans="1:26" x14ac:dyDescent="0.2">
      <c r="A133" s="91"/>
      <c r="B133" s="91"/>
      <c r="C133" s="91"/>
      <c r="D133" s="91"/>
      <c r="E133" s="91"/>
      <c r="F133" s="91"/>
      <c r="G133" s="91"/>
      <c r="H133" s="91"/>
      <c r="I133" s="91"/>
      <c r="J133" s="91"/>
      <c r="K133" s="91"/>
      <c r="L133" s="91"/>
      <c r="M133" s="91"/>
      <c r="N133" s="91"/>
      <c r="O133" s="91"/>
      <c r="P133" s="91"/>
      <c r="Q133" s="91"/>
      <c r="R133" s="91"/>
      <c r="S133" s="91"/>
      <c r="T133" s="91"/>
      <c r="U133" s="91"/>
      <c r="V133" s="91"/>
      <c r="W133" s="91"/>
      <c r="X133" s="91"/>
      <c r="Y133" s="91"/>
      <c r="Z133" s="91"/>
    </row>
    <row r="134" spans="1:26" x14ac:dyDescent="0.2">
      <c r="A134" s="91"/>
      <c r="B134" s="91"/>
      <c r="C134" s="91"/>
      <c r="D134" s="91"/>
      <c r="E134" s="91"/>
      <c r="F134" s="91"/>
      <c r="G134" s="91"/>
      <c r="H134" s="91"/>
      <c r="I134" s="91"/>
      <c r="J134" s="91"/>
      <c r="K134" s="91"/>
      <c r="L134" s="91"/>
      <c r="M134" s="91"/>
      <c r="N134" s="91"/>
      <c r="O134" s="91"/>
      <c r="P134" s="91"/>
      <c r="Q134" s="91"/>
      <c r="R134" s="91"/>
      <c r="S134" s="91"/>
      <c r="T134" s="91"/>
      <c r="U134" s="91"/>
      <c r="V134" s="91"/>
      <c r="W134" s="91"/>
      <c r="X134" s="91"/>
      <c r="Y134" s="91"/>
      <c r="Z134" s="91"/>
    </row>
    <row r="135" spans="1:26" x14ac:dyDescent="0.2">
      <c r="A135" s="91"/>
      <c r="B135" s="91"/>
      <c r="C135" s="91"/>
      <c r="D135" s="91"/>
      <c r="E135" s="91"/>
      <c r="F135" s="91"/>
      <c r="G135" s="91"/>
      <c r="H135" s="91"/>
      <c r="I135" s="91"/>
      <c r="J135" s="91"/>
      <c r="K135" s="91"/>
      <c r="L135" s="91"/>
      <c r="M135" s="91"/>
      <c r="N135" s="91"/>
      <c r="O135" s="91"/>
      <c r="P135" s="91"/>
      <c r="Q135" s="91"/>
      <c r="R135" s="91"/>
      <c r="S135" s="91"/>
      <c r="T135" s="91"/>
      <c r="U135" s="91"/>
      <c r="V135" s="91"/>
      <c r="W135" s="91"/>
      <c r="X135" s="91"/>
      <c r="Y135" s="91"/>
      <c r="Z135" s="91"/>
    </row>
    <row r="136" spans="1:26" x14ac:dyDescent="0.2">
      <c r="A136" s="91"/>
      <c r="B136" s="91"/>
      <c r="C136" s="91"/>
      <c r="D136" s="91"/>
      <c r="E136" s="91"/>
      <c r="F136" s="91"/>
      <c r="G136" s="91"/>
      <c r="H136" s="91"/>
      <c r="I136" s="91"/>
      <c r="J136" s="91"/>
      <c r="K136" s="91"/>
      <c r="L136" s="91"/>
      <c r="M136" s="91"/>
      <c r="N136" s="91"/>
      <c r="O136" s="91"/>
      <c r="P136" s="91"/>
      <c r="Q136" s="91"/>
      <c r="R136" s="91"/>
      <c r="S136" s="91"/>
      <c r="T136" s="91"/>
      <c r="U136" s="91"/>
      <c r="V136" s="91"/>
      <c r="W136" s="91"/>
      <c r="X136" s="91"/>
      <c r="Y136" s="91"/>
      <c r="Z136" s="91"/>
    </row>
    <row r="137" spans="1:26" x14ac:dyDescent="0.2">
      <c r="A137" s="91"/>
      <c r="B137" s="91"/>
      <c r="C137" s="91"/>
      <c r="D137" s="91"/>
      <c r="E137" s="91"/>
      <c r="F137" s="91"/>
      <c r="G137" s="91"/>
      <c r="H137" s="91"/>
      <c r="I137" s="91"/>
      <c r="J137" s="91"/>
      <c r="K137" s="91"/>
      <c r="L137" s="91"/>
      <c r="M137" s="91"/>
      <c r="N137" s="91"/>
      <c r="O137" s="91"/>
      <c r="P137" s="91"/>
      <c r="Q137" s="91"/>
      <c r="R137" s="91"/>
      <c r="S137" s="91"/>
      <c r="T137" s="91"/>
      <c r="U137" s="91"/>
      <c r="V137" s="91"/>
      <c r="W137" s="91"/>
      <c r="X137" s="91"/>
      <c r="Y137" s="91"/>
      <c r="Z137" s="91"/>
    </row>
    <row r="138" spans="1:26" x14ac:dyDescent="0.2">
      <c r="A138" s="91"/>
      <c r="B138" s="91"/>
      <c r="C138" s="91"/>
      <c r="D138" s="91"/>
      <c r="E138" s="91"/>
      <c r="F138" s="91"/>
      <c r="G138" s="91"/>
      <c r="H138" s="91"/>
      <c r="I138" s="91"/>
      <c r="J138" s="91"/>
      <c r="K138" s="91"/>
      <c r="L138" s="91"/>
      <c r="M138" s="91"/>
      <c r="N138" s="91"/>
      <c r="O138" s="91"/>
      <c r="P138" s="91"/>
      <c r="Q138" s="91"/>
      <c r="R138" s="91"/>
      <c r="S138" s="91"/>
      <c r="T138" s="91"/>
      <c r="U138" s="91"/>
      <c r="V138" s="91"/>
      <c r="W138" s="91"/>
      <c r="X138" s="91"/>
      <c r="Y138" s="91"/>
      <c r="Z138" s="91"/>
    </row>
    <row r="139" spans="1:26" x14ac:dyDescent="0.2">
      <c r="A139" s="91"/>
      <c r="B139" s="91"/>
      <c r="C139" s="91"/>
      <c r="D139" s="91"/>
      <c r="E139" s="91"/>
      <c r="F139" s="91"/>
      <c r="G139" s="91"/>
      <c r="H139" s="91"/>
      <c r="I139" s="91"/>
      <c r="J139" s="91"/>
      <c r="K139" s="91"/>
      <c r="L139" s="91"/>
      <c r="M139" s="91"/>
      <c r="N139" s="91"/>
      <c r="O139" s="91"/>
      <c r="P139" s="91"/>
      <c r="Q139" s="91"/>
      <c r="R139" s="91"/>
      <c r="S139" s="91"/>
      <c r="T139" s="91"/>
      <c r="U139" s="91"/>
      <c r="V139" s="91"/>
      <c r="W139" s="91"/>
      <c r="X139" s="91"/>
      <c r="Y139" s="91"/>
      <c r="Z139" s="91"/>
    </row>
    <row r="140" spans="1:26" x14ac:dyDescent="0.2">
      <c r="A140" s="91"/>
      <c r="B140" s="91"/>
      <c r="C140" s="91"/>
      <c r="D140" s="91"/>
      <c r="E140" s="91"/>
      <c r="F140" s="91"/>
      <c r="G140" s="91"/>
      <c r="H140" s="91"/>
      <c r="I140" s="91"/>
      <c r="J140" s="91"/>
      <c r="K140" s="91"/>
      <c r="L140" s="91"/>
      <c r="M140" s="91"/>
      <c r="N140" s="91"/>
      <c r="O140" s="91"/>
      <c r="P140" s="91"/>
      <c r="Q140" s="91"/>
      <c r="R140" s="91"/>
      <c r="S140" s="91"/>
      <c r="T140" s="91"/>
      <c r="U140" s="91"/>
      <c r="V140" s="91"/>
      <c r="W140" s="91"/>
      <c r="X140" s="91"/>
      <c r="Y140" s="91"/>
      <c r="Z140" s="91"/>
    </row>
    <row r="141" spans="1:26" x14ac:dyDescent="0.2">
      <c r="A141" s="91"/>
      <c r="B141" s="91"/>
      <c r="C141" s="91"/>
      <c r="D141" s="91"/>
      <c r="E141" s="91"/>
      <c r="F141" s="91"/>
      <c r="G141" s="91"/>
      <c r="H141" s="91"/>
      <c r="I141" s="91"/>
      <c r="J141" s="91"/>
      <c r="K141" s="91"/>
      <c r="L141" s="91"/>
      <c r="M141" s="91"/>
      <c r="N141" s="91"/>
      <c r="O141" s="91"/>
      <c r="P141" s="91"/>
      <c r="Q141" s="91"/>
      <c r="R141" s="91"/>
      <c r="S141" s="91"/>
      <c r="T141" s="91"/>
      <c r="U141" s="91"/>
      <c r="V141" s="91"/>
      <c r="W141" s="91"/>
      <c r="X141" s="91"/>
      <c r="Y141" s="91"/>
      <c r="Z141" s="91"/>
    </row>
    <row r="142" spans="1:26" x14ac:dyDescent="0.2">
      <c r="A142" s="91"/>
      <c r="B142" s="91"/>
      <c r="C142" s="91"/>
      <c r="D142" s="91"/>
      <c r="E142" s="91"/>
      <c r="F142" s="91"/>
      <c r="G142" s="91"/>
      <c r="H142" s="91"/>
      <c r="I142" s="91"/>
      <c r="J142" s="91"/>
      <c r="K142" s="91"/>
      <c r="L142" s="91"/>
      <c r="M142" s="91"/>
      <c r="N142" s="91"/>
      <c r="O142" s="91"/>
      <c r="P142" s="91"/>
      <c r="Q142" s="91"/>
      <c r="R142" s="91"/>
      <c r="S142" s="91"/>
      <c r="T142" s="91"/>
      <c r="U142" s="91"/>
      <c r="V142" s="91"/>
      <c r="W142" s="91"/>
      <c r="X142" s="91"/>
      <c r="Y142" s="91"/>
      <c r="Z142" s="91"/>
    </row>
    <row r="143" spans="1:26" x14ac:dyDescent="0.2">
      <c r="A143" s="91"/>
      <c r="B143" s="91"/>
      <c r="C143" s="91"/>
      <c r="D143" s="91"/>
      <c r="E143" s="91"/>
      <c r="F143" s="91"/>
      <c r="G143" s="91"/>
      <c r="H143" s="91"/>
      <c r="I143" s="91"/>
      <c r="J143" s="91"/>
      <c r="K143" s="91"/>
      <c r="L143" s="91"/>
      <c r="M143" s="91"/>
      <c r="N143" s="91"/>
      <c r="O143" s="91"/>
      <c r="P143" s="91"/>
      <c r="Q143" s="91"/>
      <c r="R143" s="91"/>
      <c r="S143" s="91"/>
      <c r="T143" s="91"/>
      <c r="U143" s="91"/>
      <c r="V143" s="91"/>
      <c r="W143" s="91"/>
      <c r="X143" s="91"/>
      <c r="Y143" s="91"/>
      <c r="Z143" s="91"/>
    </row>
    <row r="144" spans="1:26" x14ac:dyDescent="0.2">
      <c r="A144" s="91"/>
      <c r="B144" s="91"/>
      <c r="C144" s="91"/>
      <c r="D144" s="91"/>
      <c r="E144" s="91"/>
      <c r="F144" s="91"/>
      <c r="G144" s="91"/>
      <c r="H144" s="91"/>
      <c r="I144" s="91"/>
      <c r="J144" s="91"/>
      <c r="K144" s="91"/>
      <c r="L144" s="91"/>
      <c r="M144" s="91"/>
      <c r="N144" s="91"/>
      <c r="O144" s="91"/>
      <c r="P144" s="91"/>
      <c r="Q144" s="91"/>
      <c r="R144" s="91"/>
      <c r="S144" s="91"/>
      <c r="T144" s="91"/>
      <c r="U144" s="91"/>
      <c r="V144" s="91"/>
      <c r="W144" s="91"/>
      <c r="X144" s="91"/>
      <c r="Y144" s="91"/>
      <c r="Z144" s="91"/>
    </row>
    <row r="145" spans="1:26" x14ac:dyDescent="0.2">
      <c r="A145" s="91"/>
      <c r="B145" s="91"/>
      <c r="C145" s="91"/>
      <c r="D145" s="91"/>
      <c r="E145" s="91"/>
      <c r="F145" s="91"/>
      <c r="G145" s="91"/>
      <c r="H145" s="91"/>
      <c r="I145" s="91"/>
      <c r="J145" s="91"/>
      <c r="K145" s="91"/>
      <c r="L145" s="91"/>
      <c r="M145" s="91"/>
      <c r="N145" s="91"/>
      <c r="O145" s="91"/>
      <c r="P145" s="91"/>
      <c r="Q145" s="91"/>
      <c r="R145" s="91"/>
      <c r="S145" s="91"/>
      <c r="T145" s="91"/>
      <c r="U145" s="91"/>
      <c r="V145" s="91"/>
      <c r="W145" s="91"/>
      <c r="X145" s="91"/>
      <c r="Y145" s="91"/>
      <c r="Z145" s="91"/>
    </row>
    <row r="146" spans="1:26" x14ac:dyDescent="0.2">
      <c r="A146" s="91"/>
      <c r="B146" s="91"/>
      <c r="C146" s="91"/>
      <c r="D146" s="91"/>
      <c r="E146" s="91"/>
      <c r="F146" s="91"/>
      <c r="G146" s="91"/>
      <c r="H146" s="91"/>
      <c r="I146" s="91"/>
      <c r="J146" s="91"/>
      <c r="K146" s="91"/>
      <c r="L146" s="91"/>
      <c r="M146" s="91"/>
      <c r="N146" s="91"/>
      <c r="O146" s="91"/>
      <c r="P146" s="91"/>
      <c r="Q146" s="91"/>
      <c r="R146" s="91"/>
      <c r="S146" s="91"/>
      <c r="T146" s="91"/>
      <c r="U146" s="91"/>
      <c r="V146" s="91"/>
      <c r="W146" s="91"/>
      <c r="X146" s="91"/>
      <c r="Y146" s="91"/>
      <c r="Z146" s="91"/>
    </row>
    <row r="147" spans="1:26" x14ac:dyDescent="0.2">
      <c r="A147" s="91"/>
      <c r="B147" s="91"/>
      <c r="C147" s="91"/>
      <c r="D147" s="91"/>
      <c r="E147" s="91"/>
      <c r="F147" s="91"/>
      <c r="G147" s="91"/>
      <c r="H147" s="91"/>
      <c r="I147" s="91"/>
      <c r="J147" s="91"/>
      <c r="K147" s="91"/>
      <c r="L147" s="91"/>
      <c r="M147" s="91"/>
      <c r="N147" s="91"/>
      <c r="O147" s="91"/>
      <c r="P147" s="91"/>
      <c r="Q147" s="91"/>
      <c r="R147" s="91"/>
      <c r="S147" s="91"/>
      <c r="T147" s="91"/>
      <c r="U147" s="91"/>
      <c r="V147" s="91"/>
      <c r="W147" s="91"/>
      <c r="X147" s="91"/>
      <c r="Y147" s="91"/>
      <c r="Z147" s="91"/>
    </row>
    <row r="148" spans="1:26" x14ac:dyDescent="0.2">
      <c r="A148" s="91"/>
      <c r="B148" s="91"/>
      <c r="C148" s="91"/>
      <c r="D148" s="91"/>
      <c r="E148" s="91"/>
      <c r="F148" s="91"/>
      <c r="G148" s="91"/>
      <c r="H148" s="91"/>
      <c r="I148" s="91"/>
      <c r="J148" s="91"/>
      <c r="K148" s="91"/>
      <c r="L148" s="91"/>
      <c r="M148" s="91"/>
      <c r="N148" s="91"/>
      <c r="O148" s="91"/>
      <c r="P148" s="91"/>
      <c r="Q148" s="91"/>
      <c r="R148" s="91"/>
      <c r="S148" s="91"/>
      <c r="T148" s="91"/>
      <c r="U148" s="91"/>
      <c r="V148" s="91"/>
      <c r="W148" s="91"/>
      <c r="X148" s="91"/>
      <c r="Y148" s="91"/>
      <c r="Z148" s="91"/>
    </row>
    <row r="149" spans="1:26" x14ac:dyDescent="0.2">
      <c r="A149" s="91"/>
      <c r="B149" s="91"/>
      <c r="C149" s="91"/>
      <c r="D149" s="91"/>
      <c r="E149" s="91"/>
      <c r="F149" s="91"/>
      <c r="G149" s="91"/>
      <c r="H149" s="91"/>
      <c r="I149" s="91"/>
      <c r="J149" s="91"/>
      <c r="K149" s="91"/>
      <c r="L149" s="91"/>
      <c r="M149" s="91"/>
      <c r="N149" s="91"/>
      <c r="O149" s="91"/>
      <c r="P149" s="91"/>
      <c r="Q149" s="91"/>
      <c r="R149" s="91"/>
      <c r="S149" s="91"/>
      <c r="T149" s="91"/>
      <c r="U149" s="91"/>
      <c r="V149" s="91"/>
      <c r="W149" s="91"/>
      <c r="X149" s="91"/>
      <c r="Y149" s="91"/>
      <c r="Z149" s="91"/>
    </row>
    <row r="150" spans="1:26" x14ac:dyDescent="0.2">
      <c r="A150" s="91"/>
      <c r="B150" s="91"/>
      <c r="C150" s="91"/>
      <c r="D150" s="91"/>
      <c r="E150" s="91"/>
      <c r="F150" s="91"/>
      <c r="G150" s="91"/>
      <c r="H150" s="91"/>
      <c r="I150" s="91"/>
      <c r="J150" s="91"/>
      <c r="K150" s="91"/>
      <c r="L150" s="91"/>
      <c r="M150" s="91"/>
      <c r="N150" s="91"/>
      <c r="O150" s="91"/>
      <c r="P150" s="91"/>
      <c r="Q150" s="91"/>
      <c r="R150" s="91"/>
      <c r="S150" s="91"/>
      <c r="T150" s="91"/>
      <c r="U150" s="91"/>
      <c r="V150" s="91"/>
      <c r="W150" s="91"/>
      <c r="X150" s="91"/>
      <c r="Y150" s="91"/>
      <c r="Z150" s="91"/>
    </row>
    <row r="151" spans="1:26" x14ac:dyDescent="0.2">
      <c r="A151" s="91"/>
      <c r="B151" s="91"/>
      <c r="C151" s="91"/>
      <c r="D151" s="91"/>
      <c r="E151" s="91"/>
      <c r="F151" s="91"/>
      <c r="G151" s="91"/>
      <c r="H151" s="91"/>
      <c r="I151" s="91"/>
      <c r="J151" s="91"/>
      <c r="K151" s="91"/>
      <c r="L151" s="91"/>
      <c r="M151" s="91"/>
      <c r="N151" s="91"/>
      <c r="O151" s="91"/>
      <c r="P151" s="91"/>
      <c r="Q151" s="91"/>
      <c r="R151" s="91"/>
      <c r="S151" s="91"/>
      <c r="T151" s="91"/>
      <c r="U151" s="91"/>
      <c r="V151" s="91"/>
      <c r="W151" s="91"/>
      <c r="X151" s="91"/>
      <c r="Y151" s="91"/>
      <c r="Z151" s="91"/>
    </row>
    <row r="152" spans="1:26" x14ac:dyDescent="0.2">
      <c r="A152" s="91"/>
      <c r="B152" s="91"/>
      <c r="C152" s="91"/>
      <c r="D152" s="91"/>
      <c r="E152" s="91"/>
      <c r="F152" s="91"/>
      <c r="G152" s="91"/>
      <c r="H152" s="91"/>
      <c r="I152" s="91"/>
      <c r="J152" s="91"/>
      <c r="K152" s="91"/>
      <c r="L152" s="91"/>
      <c r="M152" s="91"/>
      <c r="N152" s="91"/>
      <c r="O152" s="91"/>
      <c r="P152" s="91"/>
      <c r="Q152" s="91"/>
      <c r="R152" s="91"/>
      <c r="S152" s="91"/>
      <c r="T152" s="91"/>
      <c r="U152" s="91"/>
      <c r="V152" s="91"/>
      <c r="W152" s="91"/>
      <c r="X152" s="91"/>
      <c r="Y152" s="91"/>
      <c r="Z152" s="91"/>
    </row>
    <row r="153" spans="1:26" x14ac:dyDescent="0.2">
      <c r="A153" s="91"/>
      <c r="B153" s="91"/>
      <c r="C153" s="91"/>
      <c r="D153" s="91"/>
      <c r="E153" s="91"/>
      <c r="F153" s="91"/>
      <c r="G153" s="91"/>
      <c r="H153" s="91"/>
      <c r="I153" s="91"/>
      <c r="J153" s="91"/>
      <c r="K153" s="91"/>
      <c r="L153" s="91"/>
      <c r="M153" s="91"/>
      <c r="N153" s="91"/>
      <c r="O153" s="91"/>
      <c r="P153" s="91"/>
      <c r="Q153" s="91"/>
      <c r="R153" s="91"/>
      <c r="S153" s="91"/>
      <c r="T153" s="91"/>
      <c r="U153" s="91"/>
      <c r="V153" s="91"/>
      <c r="W153" s="91"/>
      <c r="X153" s="91"/>
      <c r="Y153" s="91"/>
      <c r="Z153" s="91"/>
    </row>
    <row r="154" spans="1:26" x14ac:dyDescent="0.2">
      <c r="A154" s="91"/>
      <c r="B154" s="91"/>
      <c r="C154" s="91"/>
      <c r="D154" s="91"/>
      <c r="E154" s="91"/>
      <c r="F154" s="91"/>
      <c r="G154" s="91"/>
      <c r="H154" s="91"/>
      <c r="I154" s="91"/>
      <c r="J154" s="91"/>
      <c r="K154" s="91"/>
      <c r="L154" s="91"/>
      <c r="M154" s="91"/>
      <c r="N154" s="91"/>
      <c r="O154" s="91"/>
      <c r="P154" s="91"/>
      <c r="Q154" s="91"/>
      <c r="R154" s="91"/>
      <c r="S154" s="91"/>
      <c r="T154" s="91"/>
      <c r="U154" s="91"/>
      <c r="V154" s="91"/>
      <c r="W154" s="91"/>
      <c r="X154" s="91"/>
      <c r="Y154" s="91"/>
      <c r="Z154" s="91"/>
    </row>
    <row r="155" spans="1:26" x14ac:dyDescent="0.2">
      <c r="A155" s="91"/>
      <c r="B155" s="91"/>
      <c r="C155" s="91"/>
      <c r="D155" s="91"/>
      <c r="E155" s="91"/>
      <c r="F155" s="91"/>
      <c r="G155" s="91"/>
      <c r="H155" s="91"/>
      <c r="I155" s="91"/>
      <c r="J155" s="91"/>
      <c r="K155" s="91"/>
      <c r="L155" s="91"/>
      <c r="M155" s="91"/>
      <c r="N155" s="91"/>
      <c r="O155" s="91"/>
      <c r="P155" s="91"/>
      <c r="Q155" s="91"/>
      <c r="R155" s="91"/>
      <c r="S155" s="91"/>
      <c r="T155" s="91"/>
      <c r="U155" s="91"/>
      <c r="V155" s="91"/>
      <c r="W155" s="91"/>
      <c r="X155" s="91"/>
      <c r="Y155" s="91"/>
      <c r="Z155" s="91"/>
    </row>
    <row r="156" spans="1:26" x14ac:dyDescent="0.2">
      <c r="A156" s="91"/>
      <c r="B156" s="91"/>
      <c r="C156" s="91"/>
      <c r="D156" s="91"/>
      <c r="E156" s="91"/>
      <c r="F156" s="91"/>
      <c r="G156" s="91"/>
      <c r="H156" s="91"/>
      <c r="I156" s="91"/>
      <c r="J156" s="91"/>
      <c r="K156" s="91"/>
      <c r="L156" s="91"/>
      <c r="M156" s="91"/>
      <c r="N156" s="91"/>
      <c r="O156" s="91"/>
      <c r="P156" s="91"/>
      <c r="Q156" s="91"/>
      <c r="R156" s="91"/>
      <c r="S156" s="91"/>
      <c r="T156" s="91"/>
      <c r="U156" s="91"/>
      <c r="V156" s="91"/>
      <c r="W156" s="91"/>
      <c r="X156" s="91"/>
      <c r="Y156" s="91"/>
      <c r="Z156" s="91"/>
    </row>
    <row r="157" spans="1:26" x14ac:dyDescent="0.2">
      <c r="A157" s="91"/>
      <c r="B157" s="91"/>
      <c r="C157" s="91"/>
      <c r="D157" s="91"/>
      <c r="E157" s="91"/>
      <c r="F157" s="91"/>
      <c r="G157" s="91"/>
      <c r="H157" s="91"/>
      <c r="I157" s="91"/>
      <c r="J157" s="91"/>
      <c r="K157" s="91"/>
      <c r="L157" s="91"/>
      <c r="M157" s="91"/>
      <c r="N157" s="91"/>
      <c r="O157" s="91"/>
      <c r="P157" s="91"/>
      <c r="Q157" s="91"/>
      <c r="R157" s="91"/>
      <c r="S157" s="91"/>
      <c r="T157" s="91"/>
      <c r="U157" s="91"/>
      <c r="V157" s="91"/>
      <c r="W157" s="91"/>
      <c r="X157" s="91"/>
      <c r="Y157" s="91"/>
      <c r="Z157" s="91"/>
    </row>
    <row r="158" spans="1:26" x14ac:dyDescent="0.2">
      <c r="A158" s="91"/>
      <c r="B158" s="91"/>
      <c r="C158" s="91"/>
      <c r="D158" s="91"/>
      <c r="E158" s="91"/>
      <c r="F158" s="91"/>
      <c r="G158" s="91"/>
      <c r="H158" s="91"/>
      <c r="I158" s="91"/>
      <c r="J158" s="91"/>
      <c r="K158" s="91"/>
      <c r="L158" s="91"/>
      <c r="M158" s="91"/>
      <c r="N158" s="91"/>
      <c r="O158" s="91"/>
      <c r="P158" s="91"/>
      <c r="Q158" s="91"/>
      <c r="R158" s="91"/>
      <c r="S158" s="91"/>
      <c r="T158" s="91"/>
      <c r="U158" s="91"/>
      <c r="V158" s="91"/>
      <c r="W158" s="91"/>
      <c r="X158" s="91"/>
      <c r="Y158" s="91"/>
      <c r="Z158" s="91"/>
    </row>
    <row r="159" spans="1:26" x14ac:dyDescent="0.2">
      <c r="A159" s="91"/>
      <c r="B159" s="91"/>
      <c r="C159" s="91"/>
      <c r="D159" s="91"/>
      <c r="E159" s="91"/>
      <c r="F159" s="91"/>
      <c r="G159" s="91"/>
      <c r="H159" s="91"/>
      <c r="I159" s="91"/>
      <c r="J159" s="91"/>
      <c r="K159" s="91"/>
      <c r="L159" s="91"/>
      <c r="M159" s="91"/>
      <c r="N159" s="91"/>
      <c r="O159" s="91"/>
      <c r="P159" s="91"/>
      <c r="Q159" s="91"/>
      <c r="R159" s="91"/>
      <c r="S159" s="91"/>
      <c r="T159" s="91"/>
      <c r="U159" s="91"/>
      <c r="V159" s="91"/>
      <c r="W159" s="91"/>
      <c r="X159" s="91"/>
      <c r="Y159" s="91"/>
      <c r="Z159" s="91"/>
    </row>
    <row r="160" spans="1:26" x14ac:dyDescent="0.2">
      <c r="A160" s="91"/>
      <c r="B160" s="91"/>
      <c r="C160" s="91"/>
      <c r="D160" s="91"/>
      <c r="E160" s="91"/>
      <c r="F160" s="91"/>
      <c r="G160" s="91"/>
      <c r="H160" s="91"/>
      <c r="I160" s="91"/>
      <c r="J160" s="91"/>
      <c r="K160" s="91"/>
      <c r="L160" s="91"/>
      <c r="M160" s="91"/>
      <c r="N160" s="91"/>
      <c r="O160" s="91"/>
      <c r="P160" s="91"/>
      <c r="Q160" s="91"/>
      <c r="R160" s="91"/>
      <c r="S160" s="91"/>
      <c r="T160" s="91"/>
      <c r="U160" s="91"/>
      <c r="V160" s="91"/>
      <c r="W160" s="91"/>
      <c r="X160" s="91"/>
      <c r="Y160" s="91"/>
      <c r="Z160" s="91"/>
    </row>
    <row r="161" spans="1:26" x14ac:dyDescent="0.2">
      <c r="A161" s="91"/>
      <c r="B161" s="91"/>
      <c r="C161" s="91"/>
      <c r="D161" s="91"/>
      <c r="E161" s="91"/>
      <c r="F161" s="91"/>
      <c r="G161" s="91"/>
      <c r="H161" s="91"/>
      <c r="I161" s="91"/>
      <c r="J161" s="91"/>
      <c r="K161" s="91"/>
      <c r="L161" s="91"/>
      <c r="M161" s="91"/>
      <c r="N161" s="91"/>
      <c r="O161" s="91"/>
      <c r="P161" s="91"/>
      <c r="Q161" s="91"/>
      <c r="R161" s="91"/>
      <c r="S161" s="91"/>
      <c r="T161" s="91"/>
      <c r="U161" s="91"/>
      <c r="V161" s="91"/>
      <c r="W161" s="91"/>
      <c r="X161" s="91"/>
      <c r="Y161" s="91"/>
      <c r="Z161" s="91"/>
    </row>
    <row r="162" spans="1:26" x14ac:dyDescent="0.2">
      <c r="A162" s="91"/>
      <c r="B162" s="91"/>
      <c r="C162" s="91"/>
      <c r="D162" s="91"/>
      <c r="E162" s="91"/>
      <c r="F162" s="91"/>
      <c r="G162" s="91"/>
      <c r="H162" s="91"/>
      <c r="I162" s="91"/>
      <c r="J162" s="91"/>
      <c r="K162" s="91"/>
      <c r="L162" s="91"/>
      <c r="M162" s="91"/>
      <c r="N162" s="91"/>
      <c r="O162" s="91"/>
      <c r="P162" s="91"/>
      <c r="Q162" s="91"/>
      <c r="R162" s="91"/>
      <c r="S162" s="91"/>
      <c r="T162" s="91"/>
      <c r="U162" s="91"/>
      <c r="V162" s="91"/>
      <c r="W162" s="91"/>
      <c r="X162" s="91"/>
      <c r="Y162" s="91"/>
      <c r="Z162" s="91"/>
    </row>
    <row r="163" spans="1:26" x14ac:dyDescent="0.2">
      <c r="A163" s="91"/>
      <c r="B163" s="91"/>
      <c r="C163" s="91"/>
      <c r="D163" s="91"/>
      <c r="E163" s="91"/>
      <c r="F163" s="91"/>
      <c r="G163" s="91"/>
      <c r="H163" s="91"/>
      <c r="I163" s="91"/>
      <c r="J163" s="91"/>
      <c r="K163" s="91"/>
      <c r="L163" s="91"/>
      <c r="M163" s="91"/>
      <c r="N163" s="91"/>
      <c r="O163" s="91"/>
      <c r="P163" s="91"/>
      <c r="Q163" s="91"/>
      <c r="R163" s="91"/>
      <c r="S163" s="91"/>
      <c r="T163" s="91"/>
      <c r="U163" s="91"/>
      <c r="V163" s="91"/>
      <c r="W163" s="91"/>
      <c r="X163" s="91"/>
      <c r="Y163" s="91"/>
      <c r="Z163" s="91"/>
    </row>
    <row r="164" spans="1:26" x14ac:dyDescent="0.2">
      <c r="A164" s="91"/>
      <c r="B164" s="91"/>
      <c r="C164" s="91"/>
      <c r="D164" s="91"/>
      <c r="E164" s="91"/>
      <c r="F164" s="91"/>
      <c r="G164" s="91"/>
      <c r="H164" s="91"/>
      <c r="I164" s="91"/>
      <c r="J164" s="91"/>
      <c r="K164" s="91"/>
      <c r="L164" s="91"/>
      <c r="M164" s="91"/>
      <c r="N164" s="91"/>
      <c r="O164" s="91"/>
      <c r="P164" s="91"/>
      <c r="Q164" s="91"/>
      <c r="R164" s="91"/>
      <c r="S164" s="91"/>
      <c r="T164" s="91"/>
      <c r="U164" s="91"/>
      <c r="V164" s="91"/>
      <c r="W164" s="91"/>
      <c r="X164" s="91"/>
      <c r="Y164" s="91"/>
      <c r="Z164" s="91"/>
    </row>
    <row r="165" spans="1:26" x14ac:dyDescent="0.2">
      <c r="A165" s="91"/>
      <c r="B165" s="91"/>
      <c r="C165" s="91"/>
      <c r="D165" s="91"/>
      <c r="E165" s="91"/>
      <c r="F165" s="91"/>
      <c r="G165" s="91"/>
      <c r="H165" s="91"/>
      <c r="I165" s="91"/>
      <c r="J165" s="91"/>
      <c r="K165" s="91"/>
      <c r="L165" s="91"/>
      <c r="M165" s="91"/>
      <c r="N165" s="91"/>
      <c r="O165" s="91"/>
      <c r="P165" s="91"/>
      <c r="Q165" s="91"/>
      <c r="R165" s="91"/>
      <c r="S165" s="91"/>
      <c r="T165" s="91"/>
      <c r="U165" s="91"/>
      <c r="V165" s="91"/>
      <c r="W165" s="91"/>
      <c r="X165" s="91"/>
      <c r="Y165" s="91"/>
      <c r="Z165" s="91"/>
    </row>
    <row r="166" spans="1:26" x14ac:dyDescent="0.2">
      <c r="A166" s="91"/>
      <c r="B166" s="91"/>
      <c r="C166" s="91"/>
      <c r="D166" s="91"/>
      <c r="E166" s="91"/>
      <c r="F166" s="91"/>
      <c r="G166" s="91"/>
      <c r="H166" s="91"/>
      <c r="I166" s="91"/>
      <c r="J166" s="91"/>
      <c r="K166" s="91"/>
      <c r="L166" s="91"/>
      <c r="M166" s="91"/>
      <c r="N166" s="91"/>
      <c r="O166" s="91"/>
      <c r="P166" s="91"/>
      <c r="Q166" s="91"/>
      <c r="R166" s="91"/>
      <c r="S166" s="91"/>
      <c r="T166" s="91"/>
      <c r="U166" s="91"/>
      <c r="V166" s="91"/>
      <c r="W166" s="91"/>
      <c r="X166" s="91"/>
      <c r="Y166" s="91"/>
      <c r="Z166" s="91"/>
    </row>
    <row r="167" spans="1:26" x14ac:dyDescent="0.2">
      <c r="A167" s="91"/>
      <c r="B167" s="91"/>
      <c r="C167" s="91"/>
      <c r="D167" s="91"/>
      <c r="E167" s="91"/>
      <c r="F167" s="91"/>
      <c r="G167" s="91"/>
      <c r="H167" s="91"/>
      <c r="I167" s="91"/>
      <c r="J167" s="91"/>
      <c r="K167" s="91"/>
      <c r="L167" s="91"/>
      <c r="M167" s="91"/>
      <c r="N167" s="91"/>
      <c r="O167" s="91"/>
      <c r="P167" s="91"/>
      <c r="Q167" s="91"/>
      <c r="R167" s="91"/>
      <c r="S167" s="91"/>
      <c r="T167" s="91"/>
      <c r="U167" s="91"/>
      <c r="V167" s="91"/>
      <c r="W167" s="91"/>
      <c r="X167" s="91"/>
      <c r="Y167" s="91"/>
      <c r="Z167" s="91"/>
    </row>
    <row r="168" spans="1:26" x14ac:dyDescent="0.2">
      <c r="A168" s="91"/>
      <c r="B168" s="91"/>
      <c r="C168" s="91"/>
      <c r="D168" s="91"/>
      <c r="E168" s="91"/>
      <c r="F168" s="91"/>
      <c r="G168" s="91"/>
      <c r="H168" s="91"/>
      <c r="I168" s="91"/>
      <c r="J168" s="91"/>
      <c r="K168" s="91"/>
      <c r="L168" s="91"/>
      <c r="M168" s="91"/>
      <c r="N168" s="91"/>
      <c r="O168" s="91"/>
      <c r="P168" s="91"/>
      <c r="Q168" s="91"/>
      <c r="R168" s="91"/>
      <c r="S168" s="91"/>
      <c r="T168" s="91"/>
      <c r="U168" s="91"/>
      <c r="V168" s="91"/>
      <c r="W168" s="91"/>
      <c r="X168" s="91"/>
      <c r="Y168" s="91"/>
      <c r="Z168" s="91"/>
    </row>
    <row r="169" spans="1:26" x14ac:dyDescent="0.2">
      <c r="A169" s="91"/>
      <c r="B169" s="91"/>
      <c r="C169" s="91"/>
      <c r="D169" s="91"/>
      <c r="E169" s="91"/>
      <c r="F169" s="91"/>
      <c r="G169" s="91"/>
      <c r="H169" s="91"/>
      <c r="I169" s="91"/>
      <c r="J169" s="91"/>
      <c r="K169" s="91"/>
      <c r="L169" s="91"/>
      <c r="M169" s="91"/>
      <c r="N169" s="91"/>
      <c r="O169" s="91"/>
      <c r="P169" s="91"/>
      <c r="Q169" s="91"/>
      <c r="R169" s="91"/>
      <c r="S169" s="91"/>
      <c r="T169" s="91"/>
      <c r="U169" s="91"/>
      <c r="V169" s="91"/>
      <c r="W169" s="91"/>
      <c r="X169" s="91"/>
      <c r="Y169" s="91"/>
      <c r="Z169" s="91"/>
    </row>
    <row r="170" spans="1:26" x14ac:dyDescent="0.2">
      <c r="A170" s="91"/>
      <c r="B170" s="91"/>
      <c r="C170" s="91"/>
      <c r="D170" s="91"/>
      <c r="E170" s="91"/>
      <c r="F170" s="91"/>
      <c r="G170" s="91"/>
      <c r="H170" s="91"/>
      <c r="I170" s="91"/>
      <c r="J170" s="91"/>
      <c r="K170" s="91"/>
      <c r="L170" s="91"/>
      <c r="M170" s="91"/>
      <c r="N170" s="91"/>
      <c r="O170" s="91"/>
      <c r="P170" s="91"/>
      <c r="Q170" s="91"/>
      <c r="R170" s="91"/>
      <c r="S170" s="91"/>
      <c r="T170" s="91"/>
      <c r="U170" s="91"/>
      <c r="V170" s="91"/>
      <c r="W170" s="91"/>
      <c r="X170" s="91"/>
      <c r="Y170" s="91"/>
      <c r="Z170" s="91"/>
    </row>
    <row r="171" spans="1:26" x14ac:dyDescent="0.2">
      <c r="A171" s="91"/>
      <c r="B171" s="91"/>
      <c r="C171" s="91"/>
      <c r="D171" s="91"/>
      <c r="E171" s="91"/>
      <c r="F171" s="91"/>
      <c r="G171" s="91"/>
      <c r="H171" s="91"/>
      <c r="I171" s="91"/>
      <c r="J171" s="91"/>
      <c r="K171" s="91"/>
      <c r="L171" s="91"/>
      <c r="M171" s="91"/>
      <c r="N171" s="91"/>
      <c r="O171" s="91"/>
      <c r="P171" s="91"/>
      <c r="Q171" s="91"/>
      <c r="R171" s="91"/>
      <c r="S171" s="91"/>
      <c r="T171" s="91"/>
      <c r="U171" s="91"/>
      <c r="V171" s="91"/>
      <c r="W171" s="91"/>
      <c r="X171" s="91"/>
      <c r="Y171" s="91"/>
      <c r="Z171" s="91"/>
    </row>
    <row r="172" spans="1:26" x14ac:dyDescent="0.2">
      <c r="A172" s="91"/>
      <c r="B172" s="91"/>
      <c r="C172" s="91"/>
      <c r="D172" s="91"/>
      <c r="E172" s="91"/>
      <c r="F172" s="91"/>
      <c r="G172" s="91"/>
      <c r="H172" s="91"/>
      <c r="I172" s="91"/>
      <c r="J172" s="91"/>
      <c r="K172" s="91"/>
      <c r="L172" s="91"/>
      <c r="M172" s="91"/>
      <c r="N172" s="91"/>
      <c r="O172" s="91"/>
      <c r="P172" s="91"/>
      <c r="Q172" s="91"/>
      <c r="R172" s="91"/>
      <c r="S172" s="91"/>
      <c r="T172" s="91"/>
      <c r="U172" s="91"/>
      <c r="V172" s="91"/>
      <c r="W172" s="91"/>
      <c r="X172" s="91"/>
      <c r="Y172" s="91"/>
      <c r="Z172" s="91"/>
    </row>
    <row r="173" spans="1:26" x14ac:dyDescent="0.2">
      <c r="A173" s="91"/>
      <c r="B173" s="91"/>
      <c r="C173" s="91"/>
      <c r="D173" s="91"/>
      <c r="E173" s="91"/>
      <c r="F173" s="91"/>
      <c r="G173" s="91"/>
      <c r="H173" s="91"/>
      <c r="I173" s="91"/>
      <c r="J173" s="91"/>
      <c r="K173" s="91"/>
      <c r="L173" s="91"/>
      <c r="M173" s="91"/>
      <c r="N173" s="91"/>
      <c r="O173" s="91"/>
      <c r="P173" s="91"/>
      <c r="Q173" s="91"/>
      <c r="R173" s="91"/>
      <c r="S173" s="91"/>
      <c r="T173" s="91"/>
      <c r="U173" s="91"/>
      <c r="V173" s="91"/>
      <c r="W173" s="91"/>
      <c r="X173" s="91"/>
      <c r="Y173" s="91"/>
      <c r="Z173" s="91"/>
    </row>
    <row r="174" spans="1:26" x14ac:dyDescent="0.2">
      <c r="A174" s="91"/>
      <c r="B174" s="91"/>
      <c r="C174" s="91"/>
      <c r="D174" s="91"/>
      <c r="E174" s="91"/>
      <c r="F174" s="91"/>
      <c r="G174" s="91"/>
      <c r="H174" s="91"/>
      <c r="I174" s="91"/>
      <c r="J174" s="91"/>
      <c r="K174" s="91"/>
      <c r="L174" s="91"/>
      <c r="M174" s="91"/>
      <c r="N174" s="91"/>
      <c r="O174" s="91"/>
      <c r="P174" s="91"/>
      <c r="Q174" s="91"/>
      <c r="R174" s="91"/>
      <c r="S174" s="91"/>
      <c r="T174" s="91"/>
      <c r="U174" s="91"/>
      <c r="V174" s="91"/>
      <c r="W174" s="91"/>
      <c r="X174" s="91"/>
      <c r="Y174" s="91"/>
      <c r="Z174" s="91"/>
    </row>
    <row r="175" spans="1:26" x14ac:dyDescent="0.2">
      <c r="A175" s="91"/>
      <c r="B175" s="91"/>
      <c r="C175" s="91"/>
      <c r="D175" s="91"/>
      <c r="E175" s="91"/>
      <c r="F175" s="91"/>
      <c r="G175" s="91"/>
      <c r="H175" s="91"/>
      <c r="I175" s="91"/>
      <c r="J175" s="91"/>
      <c r="K175" s="91"/>
      <c r="L175" s="91"/>
      <c r="M175" s="91"/>
      <c r="N175" s="91"/>
      <c r="O175" s="91"/>
      <c r="P175" s="91"/>
      <c r="Q175" s="91"/>
      <c r="R175" s="91"/>
      <c r="S175" s="91"/>
      <c r="T175" s="91"/>
      <c r="U175" s="91"/>
      <c r="V175" s="91"/>
      <c r="W175" s="91"/>
      <c r="X175" s="91"/>
      <c r="Y175" s="91"/>
      <c r="Z175" s="91"/>
    </row>
    <row r="176" spans="1:26" x14ac:dyDescent="0.2">
      <c r="A176" s="91"/>
      <c r="B176" s="91"/>
      <c r="C176" s="91"/>
      <c r="D176" s="91"/>
      <c r="E176" s="91"/>
      <c r="F176" s="91"/>
      <c r="G176" s="91"/>
      <c r="H176" s="91"/>
      <c r="I176" s="91"/>
      <c r="J176" s="91"/>
      <c r="K176" s="91"/>
      <c r="L176" s="91"/>
      <c r="M176" s="91"/>
      <c r="N176" s="91"/>
      <c r="O176" s="91"/>
      <c r="P176" s="91"/>
      <c r="Q176" s="91"/>
      <c r="R176" s="91"/>
      <c r="S176" s="91"/>
      <c r="T176" s="91"/>
      <c r="U176" s="91"/>
      <c r="V176" s="91"/>
      <c r="W176" s="91"/>
      <c r="X176" s="91"/>
      <c r="Y176" s="91"/>
      <c r="Z176" s="91"/>
    </row>
    <row r="177" spans="1:26" x14ac:dyDescent="0.2">
      <c r="A177" s="91"/>
      <c r="B177" s="91"/>
      <c r="C177" s="91"/>
      <c r="D177" s="91"/>
      <c r="E177" s="91"/>
      <c r="F177" s="91"/>
      <c r="G177" s="91"/>
      <c r="H177" s="91"/>
      <c r="I177" s="91"/>
      <c r="J177" s="91"/>
      <c r="K177" s="91"/>
      <c r="L177" s="91"/>
      <c r="M177" s="91"/>
      <c r="N177" s="91"/>
      <c r="O177" s="91"/>
      <c r="P177" s="91"/>
      <c r="Q177" s="91"/>
      <c r="R177" s="91"/>
      <c r="S177" s="91"/>
      <c r="T177" s="91"/>
      <c r="U177" s="91"/>
      <c r="V177" s="91"/>
      <c r="W177" s="91"/>
      <c r="X177" s="91"/>
      <c r="Y177" s="91"/>
      <c r="Z177" s="91"/>
    </row>
    <row r="178" spans="1:26" x14ac:dyDescent="0.2">
      <c r="A178" s="91"/>
      <c r="B178" s="91"/>
      <c r="C178" s="91"/>
      <c r="D178" s="91"/>
      <c r="E178" s="91"/>
      <c r="F178" s="91"/>
      <c r="G178" s="91"/>
      <c r="H178" s="91"/>
      <c r="I178" s="91"/>
      <c r="J178" s="91"/>
      <c r="K178" s="91"/>
      <c r="L178" s="91"/>
      <c r="M178" s="91"/>
      <c r="N178" s="91"/>
      <c r="O178" s="91"/>
      <c r="P178" s="91"/>
      <c r="Q178" s="91"/>
      <c r="R178" s="91"/>
      <c r="S178" s="91"/>
      <c r="T178" s="91"/>
      <c r="U178" s="91"/>
      <c r="V178" s="91"/>
      <c r="W178" s="91"/>
      <c r="X178" s="91"/>
      <c r="Y178" s="91"/>
      <c r="Z178" s="91"/>
    </row>
    <row r="179" spans="1:26" x14ac:dyDescent="0.2">
      <c r="A179" s="91"/>
      <c r="B179" s="91"/>
      <c r="C179" s="91"/>
      <c r="D179" s="91"/>
      <c r="E179" s="91"/>
      <c r="F179" s="91"/>
      <c r="G179" s="91"/>
      <c r="H179" s="91"/>
      <c r="I179" s="91"/>
      <c r="J179" s="91"/>
      <c r="K179" s="91"/>
      <c r="L179" s="91"/>
      <c r="M179" s="91"/>
      <c r="N179" s="91"/>
      <c r="O179" s="91"/>
      <c r="P179" s="91"/>
      <c r="Q179" s="91"/>
      <c r="R179" s="91"/>
      <c r="S179" s="91"/>
      <c r="T179" s="91"/>
      <c r="U179" s="91"/>
      <c r="V179" s="91"/>
      <c r="W179" s="91"/>
      <c r="X179" s="91"/>
      <c r="Y179" s="91"/>
      <c r="Z179" s="91"/>
    </row>
    <row r="180" spans="1:26" x14ac:dyDescent="0.2">
      <c r="A180" s="91"/>
      <c r="B180" s="91"/>
      <c r="C180" s="91"/>
      <c r="D180" s="91"/>
      <c r="E180" s="91"/>
      <c r="F180" s="91"/>
      <c r="G180" s="91"/>
      <c r="H180" s="91"/>
      <c r="I180" s="91"/>
      <c r="J180" s="91"/>
      <c r="K180" s="91"/>
      <c r="L180" s="91"/>
      <c r="M180" s="91"/>
      <c r="N180" s="91"/>
      <c r="O180" s="91"/>
      <c r="P180" s="91"/>
      <c r="Q180" s="91"/>
      <c r="R180" s="91"/>
      <c r="S180" s="91"/>
      <c r="T180" s="91"/>
      <c r="U180" s="91"/>
      <c r="V180" s="91"/>
      <c r="W180" s="91"/>
      <c r="X180" s="91"/>
      <c r="Y180" s="91"/>
      <c r="Z180" s="91"/>
    </row>
    <row r="181" spans="1:26" x14ac:dyDescent="0.2">
      <c r="A181" s="91"/>
      <c r="B181" s="91"/>
      <c r="C181" s="91"/>
      <c r="D181" s="91"/>
      <c r="E181" s="91"/>
      <c r="F181" s="91"/>
      <c r="G181" s="91"/>
      <c r="H181" s="91"/>
      <c r="I181" s="91"/>
      <c r="J181" s="91"/>
      <c r="K181" s="91"/>
      <c r="L181" s="91"/>
      <c r="M181" s="91"/>
      <c r="N181" s="91"/>
      <c r="O181" s="91"/>
      <c r="P181" s="91"/>
      <c r="Q181" s="91"/>
      <c r="R181" s="91"/>
      <c r="S181" s="91"/>
      <c r="T181" s="91"/>
      <c r="U181" s="91"/>
      <c r="V181" s="91"/>
      <c r="W181" s="91"/>
      <c r="X181" s="91"/>
      <c r="Y181" s="91"/>
      <c r="Z181" s="91"/>
    </row>
    <row r="182" spans="1:26" x14ac:dyDescent="0.2">
      <c r="A182" s="91"/>
      <c r="B182" s="91"/>
      <c r="C182" s="91"/>
      <c r="D182" s="91"/>
      <c r="E182" s="91"/>
      <c r="F182" s="91"/>
      <c r="G182" s="91"/>
      <c r="H182" s="91"/>
      <c r="I182" s="91"/>
      <c r="J182" s="91"/>
      <c r="K182" s="91"/>
      <c r="L182" s="91"/>
      <c r="M182" s="91"/>
      <c r="N182" s="91"/>
      <c r="O182" s="91"/>
      <c r="P182" s="91"/>
      <c r="Q182" s="91"/>
      <c r="R182" s="91"/>
      <c r="S182" s="91"/>
      <c r="T182" s="91"/>
      <c r="U182" s="91"/>
      <c r="V182" s="91"/>
      <c r="W182" s="91"/>
      <c r="X182" s="91"/>
      <c r="Y182" s="91"/>
      <c r="Z182" s="91"/>
    </row>
    <row r="183" spans="1:26" x14ac:dyDescent="0.2">
      <c r="A183" s="91"/>
      <c r="B183" s="91"/>
      <c r="C183" s="91"/>
      <c r="D183" s="91"/>
      <c r="E183" s="91"/>
      <c r="F183" s="91"/>
      <c r="G183" s="91"/>
      <c r="H183" s="91"/>
      <c r="I183" s="91"/>
      <c r="J183" s="91"/>
      <c r="K183" s="91"/>
      <c r="L183" s="91"/>
      <c r="M183" s="91"/>
      <c r="N183" s="91"/>
      <c r="O183" s="91"/>
      <c r="P183" s="91"/>
      <c r="Q183" s="91"/>
      <c r="R183" s="91"/>
      <c r="S183" s="91"/>
      <c r="T183" s="91"/>
      <c r="U183" s="91"/>
      <c r="V183" s="91"/>
      <c r="W183" s="91"/>
      <c r="X183" s="91"/>
      <c r="Y183" s="91"/>
      <c r="Z183" s="91"/>
    </row>
    <row r="184" spans="1:26" x14ac:dyDescent="0.2">
      <c r="A184" s="91"/>
      <c r="B184" s="91"/>
      <c r="C184" s="91"/>
      <c r="D184" s="91"/>
      <c r="E184" s="91"/>
      <c r="F184" s="91"/>
      <c r="G184" s="91"/>
      <c r="H184" s="91"/>
      <c r="I184" s="91"/>
      <c r="J184" s="91"/>
      <c r="K184" s="91"/>
      <c r="L184" s="91"/>
      <c r="M184" s="91"/>
      <c r="N184" s="91"/>
      <c r="O184" s="91"/>
      <c r="P184" s="91"/>
      <c r="Q184" s="91"/>
      <c r="R184" s="91"/>
      <c r="S184" s="91"/>
      <c r="T184" s="91"/>
      <c r="U184" s="91"/>
      <c r="V184" s="91"/>
      <c r="W184" s="91"/>
      <c r="X184" s="91"/>
      <c r="Y184" s="91"/>
      <c r="Z184" s="91"/>
    </row>
    <row r="185" spans="1:26" x14ac:dyDescent="0.2">
      <c r="A185" s="91"/>
      <c r="B185" s="91"/>
      <c r="C185" s="91"/>
      <c r="D185" s="91"/>
      <c r="E185" s="91"/>
      <c r="F185" s="91"/>
      <c r="G185" s="91"/>
      <c r="H185" s="91"/>
      <c r="I185" s="91"/>
      <c r="J185" s="91"/>
      <c r="K185" s="91"/>
      <c r="L185" s="91"/>
      <c r="M185" s="91"/>
      <c r="N185" s="91"/>
      <c r="O185" s="91"/>
      <c r="P185" s="91"/>
      <c r="Q185" s="91"/>
      <c r="R185" s="91"/>
      <c r="S185" s="91"/>
      <c r="T185" s="91"/>
      <c r="U185" s="91"/>
      <c r="V185" s="91"/>
      <c r="W185" s="91"/>
      <c r="X185" s="91"/>
      <c r="Y185" s="91"/>
      <c r="Z185" s="91"/>
    </row>
    <row r="186" spans="1:26" x14ac:dyDescent="0.2">
      <c r="A186" s="91"/>
      <c r="B186" s="91"/>
      <c r="C186" s="91"/>
      <c r="D186" s="91"/>
      <c r="E186" s="91"/>
      <c r="F186" s="91"/>
      <c r="G186" s="91"/>
      <c r="H186" s="91"/>
      <c r="I186" s="91"/>
      <c r="J186" s="91"/>
      <c r="K186" s="91"/>
      <c r="L186" s="91"/>
      <c r="M186" s="91"/>
      <c r="N186" s="91"/>
      <c r="O186" s="91"/>
      <c r="P186" s="91"/>
      <c r="Q186" s="91"/>
      <c r="R186" s="91"/>
      <c r="S186" s="91"/>
      <c r="T186" s="91"/>
      <c r="U186" s="91"/>
      <c r="V186" s="91"/>
      <c r="W186" s="91"/>
      <c r="X186" s="91"/>
      <c r="Y186" s="91"/>
      <c r="Z186" s="91"/>
    </row>
    <row r="187" spans="1:26" x14ac:dyDescent="0.2">
      <c r="A187" s="91"/>
      <c r="B187" s="91"/>
      <c r="C187" s="91"/>
      <c r="D187" s="91"/>
      <c r="E187" s="91"/>
      <c r="F187" s="91"/>
      <c r="G187" s="91"/>
      <c r="H187" s="91"/>
      <c r="I187" s="91"/>
      <c r="J187" s="91"/>
      <c r="K187" s="91"/>
      <c r="L187" s="91"/>
      <c r="M187" s="91"/>
      <c r="N187" s="91"/>
      <c r="O187" s="91"/>
      <c r="P187" s="91"/>
      <c r="Q187" s="91"/>
      <c r="R187" s="91"/>
      <c r="S187" s="91"/>
      <c r="T187" s="91"/>
      <c r="U187" s="91"/>
      <c r="V187" s="91"/>
      <c r="W187" s="91"/>
      <c r="X187" s="91"/>
      <c r="Y187" s="91"/>
      <c r="Z187" s="91"/>
    </row>
    <row r="188" spans="1:26" x14ac:dyDescent="0.2">
      <c r="A188" s="91"/>
      <c r="B188" s="91"/>
      <c r="C188" s="91"/>
      <c r="D188" s="91"/>
      <c r="E188" s="91"/>
      <c r="F188" s="91"/>
      <c r="G188" s="91"/>
      <c r="H188" s="91"/>
      <c r="I188" s="91"/>
      <c r="J188" s="91"/>
      <c r="K188" s="91"/>
      <c r="L188" s="91"/>
      <c r="M188" s="91"/>
      <c r="N188" s="91"/>
      <c r="O188" s="91"/>
      <c r="P188" s="91"/>
      <c r="Q188" s="91"/>
      <c r="R188" s="91"/>
      <c r="S188" s="91"/>
      <c r="T188" s="91"/>
      <c r="U188" s="91"/>
      <c r="V188" s="91"/>
      <c r="W188" s="91"/>
      <c r="X188" s="91"/>
      <c r="Y188" s="91"/>
      <c r="Z188" s="91"/>
    </row>
    <row r="189" spans="1:26" x14ac:dyDescent="0.2">
      <c r="A189" s="91"/>
      <c r="B189" s="91"/>
      <c r="C189" s="91"/>
      <c r="D189" s="91"/>
      <c r="E189" s="91"/>
      <c r="F189" s="91"/>
      <c r="G189" s="91"/>
      <c r="H189" s="91"/>
      <c r="I189" s="91"/>
      <c r="J189" s="91"/>
      <c r="K189" s="91"/>
      <c r="L189" s="91"/>
      <c r="M189" s="91"/>
      <c r="N189" s="91"/>
      <c r="O189" s="91"/>
      <c r="P189" s="91"/>
      <c r="Q189" s="91"/>
      <c r="R189" s="91"/>
      <c r="S189" s="91"/>
      <c r="T189" s="91"/>
      <c r="U189" s="91"/>
      <c r="V189" s="91"/>
      <c r="W189" s="91"/>
      <c r="X189" s="91"/>
      <c r="Y189" s="91"/>
      <c r="Z189" s="91"/>
    </row>
    <row r="190" spans="1:26" x14ac:dyDescent="0.2">
      <c r="A190" s="91"/>
      <c r="B190" s="91"/>
      <c r="C190" s="91"/>
      <c r="D190" s="91"/>
      <c r="E190" s="91"/>
      <c r="F190" s="91"/>
      <c r="G190" s="91"/>
      <c r="H190" s="91"/>
      <c r="I190" s="91"/>
      <c r="J190" s="91"/>
      <c r="K190" s="91"/>
      <c r="L190" s="91"/>
      <c r="M190" s="91"/>
      <c r="N190" s="91"/>
      <c r="O190" s="91"/>
      <c r="P190" s="91"/>
      <c r="Q190" s="91"/>
      <c r="R190" s="91"/>
      <c r="S190" s="91"/>
      <c r="T190" s="91"/>
      <c r="U190" s="91"/>
      <c r="V190" s="91"/>
      <c r="W190" s="91"/>
      <c r="X190" s="91"/>
      <c r="Y190" s="91"/>
      <c r="Z190" s="91"/>
    </row>
    <row r="191" spans="1:26" x14ac:dyDescent="0.2">
      <c r="A191" s="91"/>
      <c r="B191" s="91"/>
      <c r="C191" s="91"/>
      <c r="D191" s="91"/>
      <c r="E191" s="91"/>
      <c r="F191" s="91"/>
      <c r="G191" s="91"/>
      <c r="H191" s="91"/>
      <c r="I191" s="91"/>
      <c r="J191" s="91"/>
      <c r="K191" s="91"/>
      <c r="L191" s="91"/>
      <c r="M191" s="91"/>
      <c r="N191" s="91"/>
      <c r="O191" s="91"/>
      <c r="P191" s="91"/>
      <c r="Q191" s="91"/>
      <c r="R191" s="91"/>
      <c r="S191" s="91"/>
      <c r="T191" s="91"/>
      <c r="U191" s="91"/>
      <c r="V191" s="91"/>
      <c r="W191" s="91"/>
      <c r="X191" s="91"/>
      <c r="Y191" s="91"/>
      <c r="Z191" s="91"/>
    </row>
    <row r="192" spans="1:26" x14ac:dyDescent="0.2">
      <c r="A192" s="91"/>
      <c r="B192" s="91"/>
      <c r="C192" s="91"/>
      <c r="D192" s="91"/>
      <c r="E192" s="91"/>
      <c r="F192" s="91"/>
      <c r="G192" s="91"/>
      <c r="H192" s="91"/>
      <c r="I192" s="91"/>
      <c r="J192" s="91"/>
      <c r="K192" s="91"/>
      <c r="L192" s="91"/>
      <c r="M192" s="91"/>
      <c r="N192" s="91"/>
      <c r="O192" s="91"/>
      <c r="P192" s="91"/>
      <c r="Q192" s="91"/>
      <c r="R192" s="91"/>
      <c r="S192" s="91"/>
      <c r="T192" s="91"/>
      <c r="U192" s="91"/>
      <c r="V192" s="91"/>
      <c r="W192" s="91"/>
      <c r="X192" s="91"/>
      <c r="Y192" s="91"/>
      <c r="Z192" s="91"/>
    </row>
    <row r="193" spans="1:26" x14ac:dyDescent="0.2">
      <c r="A193" s="91"/>
      <c r="B193" s="91"/>
      <c r="C193" s="91"/>
      <c r="D193" s="91"/>
      <c r="E193" s="91"/>
      <c r="F193" s="91"/>
      <c r="G193" s="91"/>
      <c r="H193" s="91"/>
      <c r="I193" s="91"/>
      <c r="J193" s="91"/>
      <c r="K193" s="91"/>
      <c r="L193" s="91"/>
      <c r="M193" s="91"/>
      <c r="N193" s="91"/>
      <c r="O193" s="91"/>
      <c r="P193" s="91"/>
      <c r="Q193" s="91"/>
      <c r="R193" s="91"/>
      <c r="S193" s="91"/>
      <c r="T193" s="91"/>
      <c r="U193" s="91"/>
      <c r="V193" s="91"/>
      <c r="W193" s="91"/>
      <c r="X193" s="91"/>
      <c r="Y193" s="91"/>
      <c r="Z193" s="91"/>
    </row>
    <row r="194" spans="1:26" x14ac:dyDescent="0.2">
      <c r="A194" s="91"/>
      <c r="B194" s="91"/>
      <c r="C194" s="91"/>
      <c r="D194" s="91"/>
      <c r="E194" s="91"/>
      <c r="F194" s="91"/>
      <c r="G194" s="91"/>
      <c r="H194" s="91"/>
      <c r="I194" s="91"/>
      <c r="J194" s="91"/>
      <c r="K194" s="91"/>
      <c r="L194" s="91"/>
      <c r="M194" s="91"/>
      <c r="N194" s="91"/>
      <c r="O194" s="91"/>
      <c r="P194" s="91"/>
      <c r="Q194" s="91"/>
      <c r="R194" s="91"/>
      <c r="S194" s="91"/>
      <c r="T194" s="91"/>
      <c r="U194" s="91"/>
      <c r="V194" s="91"/>
      <c r="W194" s="91"/>
      <c r="X194" s="91"/>
      <c r="Y194" s="91"/>
      <c r="Z194" s="91"/>
    </row>
    <row r="195" spans="1:26" x14ac:dyDescent="0.2">
      <c r="A195" s="91"/>
      <c r="B195" s="91"/>
      <c r="C195" s="91"/>
      <c r="D195" s="91"/>
      <c r="E195" s="91"/>
      <c r="F195" s="91"/>
      <c r="G195" s="91"/>
      <c r="H195" s="91"/>
      <c r="I195" s="91"/>
      <c r="J195" s="91"/>
      <c r="K195" s="91"/>
      <c r="L195" s="91"/>
      <c r="M195" s="91"/>
      <c r="N195" s="91"/>
      <c r="O195" s="91"/>
      <c r="P195" s="91"/>
      <c r="Q195" s="91"/>
      <c r="R195" s="91"/>
      <c r="S195" s="91"/>
      <c r="T195" s="91"/>
      <c r="U195" s="91"/>
      <c r="V195" s="91"/>
      <c r="W195" s="91"/>
      <c r="X195" s="91"/>
      <c r="Y195" s="91"/>
      <c r="Z195" s="91"/>
    </row>
    <row r="196" spans="1:26" x14ac:dyDescent="0.2">
      <c r="A196" s="91"/>
      <c r="B196" s="91"/>
      <c r="C196" s="91"/>
      <c r="D196" s="91"/>
      <c r="E196" s="91"/>
      <c r="F196" s="91"/>
      <c r="G196" s="91"/>
      <c r="H196" s="91"/>
      <c r="I196" s="91"/>
      <c r="J196" s="91"/>
      <c r="K196" s="91"/>
      <c r="L196" s="91"/>
      <c r="M196" s="91"/>
      <c r="N196" s="91"/>
      <c r="O196" s="91"/>
      <c r="P196" s="91"/>
      <c r="Q196" s="91"/>
      <c r="R196" s="91"/>
      <c r="S196" s="91"/>
      <c r="T196" s="91"/>
      <c r="U196" s="91"/>
      <c r="V196" s="91"/>
      <c r="W196" s="91"/>
      <c r="X196" s="91"/>
      <c r="Y196" s="91"/>
      <c r="Z196" s="91"/>
    </row>
    <row r="197" spans="1:26" x14ac:dyDescent="0.2">
      <c r="A197" s="91"/>
      <c r="B197" s="91"/>
      <c r="C197" s="91"/>
      <c r="D197" s="91"/>
      <c r="E197" s="91"/>
      <c r="F197" s="91"/>
      <c r="G197" s="91"/>
      <c r="H197" s="91"/>
      <c r="I197" s="91"/>
      <c r="J197" s="91"/>
      <c r="K197" s="91"/>
      <c r="L197" s="91"/>
      <c r="M197" s="91"/>
      <c r="N197" s="91"/>
      <c r="O197" s="91"/>
      <c r="P197" s="91"/>
      <c r="Q197" s="91"/>
      <c r="R197" s="91"/>
      <c r="S197" s="91"/>
      <c r="T197" s="91"/>
      <c r="U197" s="91"/>
      <c r="V197" s="91"/>
      <c r="W197" s="91"/>
      <c r="X197" s="91"/>
      <c r="Y197" s="91"/>
      <c r="Z197" s="91"/>
    </row>
    <row r="198" spans="1:26" x14ac:dyDescent="0.2">
      <c r="A198" s="91"/>
      <c r="B198" s="91"/>
      <c r="C198" s="91"/>
      <c r="D198" s="91"/>
      <c r="E198" s="91"/>
      <c r="F198" s="91"/>
      <c r="G198" s="91"/>
      <c r="H198" s="91"/>
      <c r="I198" s="91"/>
      <c r="J198" s="91"/>
      <c r="K198" s="91"/>
      <c r="L198" s="91"/>
      <c r="M198" s="91"/>
      <c r="N198" s="91"/>
      <c r="O198" s="91"/>
      <c r="P198" s="91"/>
      <c r="Q198" s="91"/>
      <c r="R198" s="91"/>
      <c r="S198" s="91"/>
      <c r="T198" s="91"/>
      <c r="U198" s="91"/>
      <c r="V198" s="91"/>
      <c r="W198" s="91"/>
      <c r="X198" s="91"/>
      <c r="Y198" s="91"/>
      <c r="Z198" s="91"/>
    </row>
    <row r="199" spans="1:26" x14ac:dyDescent="0.2">
      <c r="A199" s="91"/>
      <c r="B199" s="91"/>
      <c r="C199" s="91"/>
      <c r="D199" s="91"/>
      <c r="E199" s="91"/>
      <c r="F199" s="91"/>
      <c r="G199" s="91"/>
      <c r="H199" s="91"/>
      <c r="I199" s="91"/>
      <c r="J199" s="91"/>
      <c r="K199" s="91"/>
      <c r="L199" s="91"/>
      <c r="M199" s="91"/>
      <c r="N199" s="91"/>
      <c r="O199" s="91"/>
      <c r="P199" s="91"/>
      <c r="Q199" s="91"/>
      <c r="R199" s="91"/>
      <c r="S199" s="91"/>
      <c r="T199" s="91"/>
      <c r="U199" s="91"/>
      <c r="V199" s="91"/>
      <c r="W199" s="91"/>
      <c r="X199" s="91"/>
      <c r="Y199" s="91"/>
      <c r="Z199" s="91"/>
    </row>
    <row r="200" spans="1:26" x14ac:dyDescent="0.2">
      <c r="A200" s="91"/>
      <c r="B200" s="91"/>
      <c r="C200" s="91"/>
      <c r="D200" s="91"/>
      <c r="E200" s="91"/>
      <c r="F200" s="91"/>
      <c r="G200" s="91"/>
      <c r="H200" s="91"/>
      <c r="I200" s="91"/>
      <c r="J200" s="91"/>
      <c r="K200" s="91"/>
      <c r="L200" s="91"/>
      <c r="M200" s="91"/>
      <c r="N200" s="91"/>
      <c r="O200" s="91"/>
      <c r="P200" s="91"/>
      <c r="Q200" s="91"/>
      <c r="R200" s="91"/>
      <c r="S200" s="91"/>
      <c r="T200" s="91"/>
      <c r="U200" s="91"/>
      <c r="V200" s="91"/>
      <c r="W200" s="91"/>
      <c r="X200" s="91"/>
      <c r="Y200" s="91"/>
      <c r="Z200" s="91"/>
    </row>
    <row r="201" spans="1:26" x14ac:dyDescent="0.2">
      <c r="A201" s="91"/>
      <c r="B201" s="91"/>
      <c r="C201" s="91"/>
      <c r="D201" s="91"/>
      <c r="E201" s="91"/>
      <c r="F201" s="91"/>
      <c r="G201" s="91"/>
      <c r="H201" s="91"/>
      <c r="I201" s="91"/>
      <c r="J201" s="91"/>
      <c r="K201" s="91"/>
      <c r="L201" s="91"/>
      <c r="M201" s="91"/>
      <c r="N201" s="91"/>
      <c r="O201" s="91"/>
      <c r="P201" s="91"/>
      <c r="Q201" s="91"/>
      <c r="R201" s="91"/>
      <c r="S201" s="91"/>
      <c r="T201" s="91"/>
      <c r="U201" s="91"/>
      <c r="V201" s="91"/>
      <c r="W201" s="91"/>
      <c r="X201" s="91"/>
      <c r="Y201" s="91"/>
      <c r="Z201" s="91"/>
    </row>
    <row r="202" spans="1:26" x14ac:dyDescent="0.2">
      <c r="A202" s="91"/>
      <c r="B202" s="91"/>
      <c r="C202" s="91"/>
      <c r="D202" s="91"/>
      <c r="E202" s="91"/>
      <c r="F202" s="91"/>
      <c r="G202" s="91"/>
      <c r="H202" s="91"/>
      <c r="I202" s="91"/>
      <c r="J202" s="91"/>
      <c r="K202" s="91"/>
      <c r="L202" s="91"/>
      <c r="M202" s="91"/>
      <c r="N202" s="91"/>
      <c r="O202" s="91"/>
      <c r="P202" s="91"/>
      <c r="Q202" s="91"/>
      <c r="R202" s="91"/>
      <c r="S202" s="91"/>
      <c r="T202" s="91"/>
      <c r="U202" s="91"/>
      <c r="V202" s="91"/>
      <c r="W202" s="91"/>
      <c r="X202" s="91"/>
      <c r="Y202" s="91"/>
      <c r="Z202" s="91"/>
    </row>
    <row r="203" spans="1:26" x14ac:dyDescent="0.2">
      <c r="A203" s="91"/>
      <c r="B203" s="91"/>
      <c r="C203" s="91"/>
      <c r="D203" s="91"/>
      <c r="E203" s="91"/>
      <c r="F203" s="91"/>
      <c r="G203" s="91"/>
      <c r="H203" s="91"/>
      <c r="I203" s="91"/>
      <c r="J203" s="91"/>
      <c r="K203" s="91"/>
      <c r="L203" s="91"/>
      <c r="M203" s="91"/>
      <c r="N203" s="91"/>
      <c r="O203" s="91"/>
      <c r="P203" s="91"/>
      <c r="Q203" s="91"/>
      <c r="R203" s="91"/>
      <c r="S203" s="91"/>
      <c r="T203" s="91"/>
      <c r="U203" s="91"/>
      <c r="V203" s="91"/>
      <c r="W203" s="91"/>
      <c r="X203" s="91"/>
      <c r="Y203" s="91"/>
      <c r="Z203" s="91"/>
    </row>
    <row r="204" spans="1:26" x14ac:dyDescent="0.2">
      <c r="A204" s="91"/>
      <c r="B204" s="91"/>
      <c r="C204" s="91"/>
      <c r="D204" s="91"/>
      <c r="E204" s="91"/>
      <c r="F204" s="91"/>
      <c r="G204" s="91"/>
      <c r="H204" s="91"/>
      <c r="I204" s="91"/>
      <c r="J204" s="91"/>
      <c r="K204" s="91"/>
      <c r="L204" s="91"/>
      <c r="M204" s="91"/>
      <c r="N204" s="91"/>
      <c r="O204" s="91"/>
      <c r="P204" s="91"/>
      <c r="Q204" s="91"/>
      <c r="R204" s="91"/>
      <c r="S204" s="91"/>
      <c r="T204" s="91"/>
      <c r="U204" s="91"/>
      <c r="V204" s="91"/>
      <c r="W204" s="91"/>
      <c r="X204" s="91"/>
      <c r="Y204" s="91"/>
      <c r="Z204" s="91"/>
    </row>
  </sheetData>
  <mergeCells count="35">
    <mergeCell ref="G43:H43"/>
    <mergeCell ref="G31:H31"/>
    <mergeCell ref="G37:H37"/>
    <mergeCell ref="A7:H7"/>
    <mergeCell ref="G25:H25"/>
    <mergeCell ref="G26:H26"/>
    <mergeCell ref="G42:H42"/>
    <mergeCell ref="G29:H29"/>
    <mergeCell ref="G30:H30"/>
    <mergeCell ref="G35:H35"/>
    <mergeCell ref="G38:H38"/>
    <mergeCell ref="G39:H39"/>
    <mergeCell ref="G40:H40"/>
    <mergeCell ref="G34:H34"/>
    <mergeCell ref="A1:H1"/>
    <mergeCell ref="A2:C2"/>
    <mergeCell ref="D2:H3"/>
    <mergeCell ref="A3:C3"/>
    <mergeCell ref="A4:H4"/>
    <mergeCell ref="A5:D5"/>
    <mergeCell ref="E5:F5"/>
    <mergeCell ref="F10:H10"/>
    <mergeCell ref="A8:H8"/>
    <mergeCell ref="A46:B46"/>
    <mergeCell ref="C46:E46"/>
    <mergeCell ref="G27:H27"/>
    <mergeCell ref="A21:H21"/>
    <mergeCell ref="A22:H22"/>
    <mergeCell ref="F23:H23"/>
    <mergeCell ref="G24:H24"/>
    <mergeCell ref="G28:H28"/>
    <mergeCell ref="G36:H36"/>
    <mergeCell ref="G41:H41"/>
    <mergeCell ref="G32:H32"/>
    <mergeCell ref="G33:H33"/>
  </mergeCells>
  <printOptions horizontalCentered="1"/>
  <pageMargins left="0.39370078740157483" right="0.39370078740157483" top="0.39370078740157483" bottom="0.47244094488188981" header="0.19685039370078741" footer="0.19685039370078741"/>
  <pageSetup paperSize="9" scale="70" orientation="landscape" r:id="rId1"/>
  <headerFooter alignWithMargins="0">
    <oddHeader>&amp;R&amp;D, &amp;T</oddHeader>
    <oddFooter>&amp;CДекларатор:
                                 /подпис/&amp;R&amp;P/&amp;N</oddFooter>
  </headerFooter>
  <drawing r:id="rId2"/>
  <legacyDrawing r:id="rId3"/>
  <controls>
    <mc:AlternateContent xmlns:mc="http://schemas.openxmlformats.org/markup-compatibility/2006">
      <mc:Choice Requires="x14">
        <control shapeId="16393" r:id="rId4" name="CheckBox1">
          <controlPr defaultSize="0" autoFill="0" autoLine="0" r:id="rId5">
            <anchor moveWithCells="1">
              <from>
                <xdr:col>5</xdr:col>
                <xdr:colOff>600075</xdr:colOff>
                <xdr:row>7</xdr:row>
                <xdr:rowOff>0</xdr:rowOff>
              </from>
              <to>
                <xdr:col>7</xdr:col>
                <xdr:colOff>161925</xdr:colOff>
                <xdr:row>8</xdr:row>
                <xdr:rowOff>152400</xdr:rowOff>
              </to>
            </anchor>
          </controlPr>
        </control>
      </mc:Choice>
      <mc:Fallback>
        <control shapeId="16393" r:id="rId4" name="CheckBox1"/>
      </mc:Fallback>
    </mc:AlternateContent>
  </control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P82"/>
  <sheetViews>
    <sheetView zoomScaleNormal="100" workbookViewId="0">
      <selection activeCell="E52" sqref="E52"/>
    </sheetView>
  </sheetViews>
  <sheetFormatPr defaultRowHeight="12.75" x14ac:dyDescent="0.2"/>
  <cols>
    <col min="2" max="2" width="21.7109375" customWidth="1"/>
    <col min="3" max="3" width="36.5703125" customWidth="1"/>
    <col min="4" max="4" width="20.28515625" customWidth="1"/>
    <col min="5" max="5" width="20.7109375" customWidth="1"/>
    <col min="6" max="6" width="9.140625" hidden="1" customWidth="1"/>
    <col min="7" max="7" width="2.28515625" customWidth="1"/>
    <col min="8" max="8" width="4.140625" customWidth="1"/>
    <col min="9" max="9" width="9.140625" customWidth="1"/>
    <col min="11" max="11" width="3.5703125" customWidth="1"/>
    <col min="12" max="14" width="9.140625" hidden="1" customWidth="1"/>
  </cols>
  <sheetData>
    <row r="1" spans="1:16" x14ac:dyDescent="0.2">
      <c r="A1" s="638" t="s">
        <v>694</v>
      </c>
      <c r="B1" s="639"/>
      <c r="C1" s="640"/>
      <c r="D1" s="644"/>
      <c r="E1" s="645"/>
      <c r="F1" s="645"/>
      <c r="G1" s="645"/>
      <c r="H1" s="645"/>
      <c r="I1" s="646"/>
      <c r="J1" s="338"/>
      <c r="K1" s="338"/>
      <c r="L1" s="129"/>
      <c r="M1" s="130"/>
      <c r="N1" s="130"/>
      <c r="O1" s="88"/>
      <c r="P1" s="1"/>
    </row>
    <row r="2" spans="1:16" ht="13.5" thickBot="1" x14ac:dyDescent="0.25">
      <c r="A2" s="641" t="s">
        <v>695</v>
      </c>
      <c r="B2" s="642"/>
      <c r="C2" s="643"/>
      <c r="D2" s="647"/>
      <c r="E2" s="648"/>
      <c r="F2" s="648"/>
      <c r="G2" s="648"/>
      <c r="H2" s="648"/>
      <c r="I2" s="649"/>
      <c r="J2" s="338"/>
      <c r="K2" s="338"/>
      <c r="L2" s="131"/>
      <c r="M2" s="132"/>
      <c r="N2" s="132"/>
      <c r="O2" s="88"/>
      <c r="P2" s="1"/>
    </row>
    <row r="3" spans="1:16" x14ac:dyDescent="0.2">
      <c r="A3" s="650" t="str">
        <f>TRIM(CONTROL)</f>
        <v/>
      </c>
      <c r="B3" s="650"/>
      <c r="C3" s="650"/>
      <c r="D3" s="650"/>
      <c r="E3" s="650"/>
      <c r="F3" s="650"/>
      <c r="G3" s="650"/>
      <c r="H3" s="650"/>
      <c r="I3" s="650"/>
      <c r="J3" s="651"/>
      <c r="K3" s="153"/>
      <c r="L3" s="128"/>
      <c r="M3" s="133"/>
      <c r="N3" s="128"/>
      <c r="O3" s="88"/>
      <c r="P3" s="1"/>
    </row>
    <row r="4" spans="1:16" x14ac:dyDescent="0.2">
      <c r="A4" s="155" t="s">
        <v>952</v>
      </c>
      <c r="B4" s="152"/>
      <c r="C4" s="152"/>
      <c r="D4" s="152"/>
      <c r="E4" s="152"/>
      <c r="F4" s="152"/>
      <c r="G4" s="152"/>
      <c r="H4" s="152"/>
      <c r="I4" s="152"/>
      <c r="J4" s="152"/>
      <c r="K4" s="153"/>
      <c r="L4" s="153"/>
      <c r="M4" s="154"/>
      <c r="N4" s="153"/>
      <c r="O4" s="88"/>
      <c r="P4" s="1"/>
    </row>
    <row r="5" spans="1:16" ht="45.75" customHeight="1" thickBot="1" x14ac:dyDescent="0.25">
      <c r="A5" s="652" t="s">
        <v>953</v>
      </c>
      <c r="B5" s="652"/>
      <c r="C5" s="652"/>
      <c r="D5" s="652"/>
      <c r="E5" s="652"/>
      <c r="F5" s="652"/>
      <c r="G5" s="652"/>
      <c r="H5" s="652"/>
      <c r="I5" s="652"/>
      <c r="J5" s="652"/>
      <c r="K5" s="652"/>
      <c r="L5" s="652"/>
      <c r="M5" s="653"/>
      <c r="N5" s="89"/>
      <c r="O5" s="90"/>
    </row>
    <row r="6" spans="1:16" x14ac:dyDescent="0.2">
      <c r="A6" s="141"/>
      <c r="B6" s="141"/>
      <c r="C6" s="141"/>
      <c r="D6" s="141"/>
      <c r="E6" s="141"/>
      <c r="F6" s="141"/>
      <c r="G6" s="141"/>
      <c r="H6" s="141"/>
      <c r="I6" s="141"/>
    </row>
    <row r="7" spans="1:16" ht="13.5" thickBot="1" x14ac:dyDescent="0.25">
      <c r="A7" s="602" t="s">
        <v>931</v>
      </c>
      <c r="B7" s="603"/>
      <c r="C7" s="603"/>
      <c r="D7" s="603"/>
      <c r="E7" s="141"/>
      <c r="F7" s="141"/>
      <c r="G7" s="604" t="s">
        <v>994</v>
      </c>
      <c r="H7" s="605"/>
      <c r="I7" s="605"/>
    </row>
    <row r="8" spans="1:16" x14ac:dyDescent="0.2">
      <c r="A8" s="114" t="s">
        <v>44</v>
      </c>
      <c r="B8" s="607" t="s">
        <v>932</v>
      </c>
      <c r="C8" s="609"/>
      <c r="D8" s="607" t="s">
        <v>933</v>
      </c>
      <c r="E8" s="608"/>
      <c r="F8" s="608"/>
      <c r="G8" s="608"/>
      <c r="H8" s="608"/>
      <c r="I8" s="609"/>
    </row>
    <row r="9" spans="1:16" x14ac:dyDescent="0.2">
      <c r="A9" s="115" t="s">
        <v>48</v>
      </c>
      <c r="B9" s="610"/>
      <c r="C9" s="612"/>
      <c r="D9" s="610"/>
      <c r="E9" s="611"/>
      <c r="F9" s="611"/>
      <c r="G9" s="611"/>
      <c r="H9" s="611"/>
      <c r="I9" s="612"/>
    </row>
    <row r="10" spans="1:16" ht="13.5" thickBot="1" x14ac:dyDescent="0.25">
      <c r="A10" s="116" t="s">
        <v>49</v>
      </c>
      <c r="B10" s="613"/>
      <c r="C10" s="615"/>
      <c r="D10" s="613"/>
      <c r="E10" s="614"/>
      <c r="F10" s="614"/>
      <c r="G10" s="614"/>
      <c r="H10" s="614"/>
      <c r="I10" s="615"/>
    </row>
    <row r="11" spans="1:16" ht="13.5" thickBot="1" x14ac:dyDescent="0.25">
      <c r="A11" s="162">
        <v>1</v>
      </c>
      <c r="B11" s="477"/>
      <c r="C11" s="479"/>
      <c r="D11" s="477"/>
      <c r="E11" s="478"/>
      <c r="F11" s="478"/>
      <c r="G11" s="478"/>
      <c r="H11" s="478"/>
      <c r="I11" s="479"/>
    </row>
    <row r="12" spans="1:16" ht="13.5" thickBot="1" x14ac:dyDescent="0.25">
      <c r="A12" s="125" t="str">
        <f>ROW()-ROW(Table_12_1)&amp;"."</f>
        <v>1.</v>
      </c>
      <c r="B12" s="599"/>
      <c r="C12" s="600"/>
      <c r="D12" s="599"/>
      <c r="E12" s="606"/>
      <c r="F12" s="606"/>
      <c r="G12" s="606"/>
      <c r="H12" s="606"/>
      <c r="I12" s="600"/>
    </row>
    <row r="13" spans="1:16" x14ac:dyDescent="0.2">
      <c r="A13" s="339"/>
      <c r="B13" s="340"/>
      <c r="C13" s="340"/>
      <c r="D13" s="340"/>
      <c r="E13" s="340"/>
      <c r="F13" s="340"/>
      <c r="G13" s="340"/>
      <c r="H13" s="340"/>
      <c r="I13" s="340"/>
    </row>
    <row r="14" spans="1:16" x14ac:dyDescent="0.2">
      <c r="A14" s="141"/>
      <c r="B14" s="141"/>
      <c r="C14" s="141"/>
      <c r="D14" s="141"/>
      <c r="E14" s="141"/>
      <c r="F14" s="141"/>
      <c r="G14" s="141"/>
      <c r="H14" s="141"/>
      <c r="I14" s="141"/>
    </row>
    <row r="15" spans="1:16" x14ac:dyDescent="0.2">
      <c r="A15" s="141"/>
      <c r="B15" s="141"/>
      <c r="C15" s="141"/>
      <c r="D15" s="141"/>
      <c r="E15" s="141"/>
      <c r="F15" s="141"/>
      <c r="G15" s="141"/>
      <c r="H15" s="141"/>
      <c r="I15" s="141"/>
    </row>
    <row r="16" spans="1:16" ht="13.5" thickBot="1" x14ac:dyDescent="0.25">
      <c r="A16" s="602" t="s">
        <v>934</v>
      </c>
      <c r="B16" s="603"/>
      <c r="C16" s="603"/>
      <c r="D16" s="603"/>
      <c r="E16" s="141"/>
      <c r="F16" s="141"/>
      <c r="G16" s="604" t="s">
        <v>995</v>
      </c>
      <c r="H16" s="605"/>
      <c r="I16" s="605"/>
    </row>
    <row r="17" spans="1:9" x14ac:dyDescent="0.2">
      <c r="A17" s="114" t="s">
        <v>44</v>
      </c>
      <c r="B17" s="616" t="s">
        <v>962</v>
      </c>
      <c r="C17" s="617"/>
      <c r="D17" s="607" t="s">
        <v>935</v>
      </c>
      <c r="E17" s="608"/>
      <c r="F17" s="608"/>
      <c r="G17" s="608"/>
      <c r="H17" s="608"/>
      <c r="I17" s="609"/>
    </row>
    <row r="18" spans="1:9" x14ac:dyDescent="0.2">
      <c r="A18" s="115" t="s">
        <v>48</v>
      </c>
      <c r="B18" s="618"/>
      <c r="C18" s="619"/>
      <c r="D18" s="610"/>
      <c r="E18" s="611"/>
      <c r="F18" s="611"/>
      <c r="G18" s="611"/>
      <c r="H18" s="611"/>
      <c r="I18" s="612"/>
    </row>
    <row r="19" spans="1:9" ht="13.5" thickBot="1" x14ac:dyDescent="0.25">
      <c r="A19" s="116" t="s">
        <v>49</v>
      </c>
      <c r="B19" s="620"/>
      <c r="C19" s="621"/>
      <c r="D19" s="613"/>
      <c r="E19" s="614"/>
      <c r="F19" s="614"/>
      <c r="G19" s="614"/>
      <c r="H19" s="614"/>
      <c r="I19" s="615"/>
    </row>
    <row r="20" spans="1:9" ht="13.5" thickBot="1" x14ac:dyDescent="0.25">
      <c r="A20" s="150">
        <v>1</v>
      </c>
      <c r="B20" s="477"/>
      <c r="C20" s="479"/>
      <c r="D20" s="477"/>
      <c r="E20" s="478"/>
      <c r="F20" s="478"/>
      <c r="G20" s="478"/>
      <c r="H20" s="478"/>
      <c r="I20" s="479"/>
    </row>
    <row r="21" spans="1:9" ht="13.5" thickBot="1" x14ac:dyDescent="0.25">
      <c r="A21" s="125" t="str">
        <f>ROW()-ROW(Table_12_2)&amp;"."</f>
        <v>1.</v>
      </c>
      <c r="B21" s="599"/>
      <c r="C21" s="600"/>
      <c r="D21" s="599"/>
      <c r="E21" s="606"/>
      <c r="F21" s="606"/>
      <c r="G21" s="606"/>
      <c r="H21" s="606"/>
      <c r="I21" s="600"/>
    </row>
    <row r="22" spans="1:9" x14ac:dyDescent="0.2">
      <c r="A22" s="339"/>
      <c r="B22" s="340"/>
      <c r="C22" s="340"/>
      <c r="D22" s="340"/>
      <c r="E22" s="340"/>
      <c r="F22" s="340"/>
      <c r="G22" s="340"/>
      <c r="H22" s="340"/>
      <c r="I22" s="340"/>
    </row>
    <row r="23" spans="1:9" x14ac:dyDescent="0.2">
      <c r="A23" s="141"/>
      <c r="B23" s="141"/>
      <c r="C23" s="141"/>
      <c r="D23" s="141"/>
      <c r="E23" s="141"/>
      <c r="F23" s="141"/>
      <c r="G23" s="141"/>
      <c r="H23" s="141"/>
      <c r="I23" s="141"/>
    </row>
    <row r="24" spans="1:9" x14ac:dyDescent="0.2">
      <c r="A24" s="141"/>
      <c r="B24" s="141"/>
      <c r="C24" s="141"/>
      <c r="D24" s="141"/>
      <c r="E24" s="141"/>
      <c r="F24" s="141"/>
      <c r="G24" s="141"/>
      <c r="H24" s="141"/>
      <c r="I24" s="141"/>
    </row>
    <row r="25" spans="1:9" x14ac:dyDescent="0.2">
      <c r="A25" s="213" t="s">
        <v>986</v>
      </c>
      <c r="B25" s="213"/>
      <c r="C25" s="213"/>
      <c r="D25" s="213"/>
      <c r="E25" s="213"/>
      <c r="F25" s="213"/>
      <c r="G25" s="213"/>
      <c r="H25" s="213"/>
      <c r="I25" s="213"/>
    </row>
    <row r="26" spans="1:9" ht="13.5" thickBot="1" x14ac:dyDescent="0.25">
      <c r="A26" s="213" t="s">
        <v>987</v>
      </c>
      <c r="B26" s="213"/>
      <c r="C26" s="213"/>
      <c r="D26" s="213"/>
      <c r="E26" s="213"/>
      <c r="F26" s="213"/>
      <c r="G26" s="622" t="s">
        <v>996</v>
      </c>
      <c r="H26" s="623"/>
      <c r="I26" s="623"/>
    </row>
    <row r="27" spans="1:9" x14ac:dyDescent="0.2">
      <c r="A27" s="114" t="s">
        <v>44</v>
      </c>
      <c r="B27" s="607" t="s">
        <v>932</v>
      </c>
      <c r="C27" s="609"/>
      <c r="D27" s="607" t="s">
        <v>933</v>
      </c>
      <c r="E27" s="608"/>
      <c r="F27" s="608"/>
      <c r="G27" s="608"/>
      <c r="H27" s="608"/>
      <c r="I27" s="609"/>
    </row>
    <row r="28" spans="1:9" x14ac:dyDescent="0.2">
      <c r="A28" s="115" t="s">
        <v>48</v>
      </c>
      <c r="B28" s="610"/>
      <c r="C28" s="612"/>
      <c r="D28" s="610"/>
      <c r="E28" s="611"/>
      <c r="F28" s="611"/>
      <c r="G28" s="611"/>
      <c r="H28" s="611"/>
      <c r="I28" s="612"/>
    </row>
    <row r="29" spans="1:9" ht="13.5" thickBot="1" x14ac:dyDescent="0.25">
      <c r="A29" s="116" t="s">
        <v>49</v>
      </c>
      <c r="B29" s="613"/>
      <c r="C29" s="615"/>
      <c r="D29" s="613"/>
      <c r="E29" s="614"/>
      <c r="F29" s="614"/>
      <c r="G29" s="614"/>
      <c r="H29" s="614"/>
      <c r="I29" s="615"/>
    </row>
    <row r="30" spans="1:9" ht="13.5" thickBot="1" x14ac:dyDescent="0.25">
      <c r="A30" s="150">
        <v>1</v>
      </c>
      <c r="B30" s="477"/>
      <c r="C30" s="479"/>
      <c r="D30" s="477"/>
      <c r="E30" s="478"/>
      <c r="F30" s="478"/>
      <c r="G30" s="478"/>
      <c r="H30" s="478"/>
      <c r="I30" s="479"/>
    </row>
    <row r="31" spans="1:9" ht="13.5" thickBot="1" x14ac:dyDescent="0.25">
      <c r="A31" s="125" t="str">
        <f>ROW()-ROW(Table_12_3)&amp;"."</f>
        <v>1.</v>
      </c>
      <c r="B31" s="599"/>
      <c r="C31" s="600"/>
      <c r="D31" s="599"/>
      <c r="E31" s="606"/>
      <c r="F31" s="606"/>
      <c r="G31" s="606"/>
      <c r="H31" s="606"/>
      <c r="I31" s="600"/>
    </row>
    <row r="32" spans="1:9" x14ac:dyDescent="0.2">
      <c r="A32" s="339"/>
      <c r="B32" s="340"/>
      <c r="C32" s="340"/>
      <c r="D32" s="340"/>
      <c r="E32" s="340"/>
      <c r="F32" s="340"/>
      <c r="G32" s="340"/>
      <c r="H32" s="340"/>
      <c r="I32" s="340"/>
    </row>
    <row r="33" spans="1:9" x14ac:dyDescent="0.2">
      <c r="A33" s="141"/>
      <c r="B33" s="141"/>
      <c r="C33" s="141"/>
      <c r="D33" s="141"/>
      <c r="E33" s="141"/>
      <c r="F33" s="141"/>
      <c r="G33" s="141"/>
      <c r="H33" s="141"/>
      <c r="I33" s="141"/>
    </row>
    <row r="34" spans="1:9" ht="15" x14ac:dyDescent="0.2">
      <c r="A34" s="215" t="s">
        <v>980</v>
      </c>
      <c r="B34" s="141"/>
      <c r="C34" s="141"/>
      <c r="D34" s="141"/>
      <c r="E34" s="141"/>
      <c r="F34" s="141"/>
      <c r="G34" s="141"/>
      <c r="H34" s="141"/>
      <c r="I34" s="141"/>
    </row>
    <row r="35" spans="1:9" ht="13.5" thickBot="1" x14ac:dyDescent="0.25">
      <c r="A35" s="602" t="s">
        <v>931</v>
      </c>
      <c r="B35" s="603"/>
      <c r="C35" s="603"/>
      <c r="D35" s="603"/>
      <c r="E35" s="141"/>
      <c r="F35" s="141"/>
      <c r="G35" s="604" t="s">
        <v>997</v>
      </c>
      <c r="H35" s="605"/>
      <c r="I35" s="605"/>
    </row>
    <row r="36" spans="1:9" x14ac:dyDescent="0.2">
      <c r="A36" s="114" t="s">
        <v>44</v>
      </c>
      <c r="B36" s="607" t="s">
        <v>932</v>
      </c>
      <c r="C36" s="609"/>
      <c r="D36" s="607" t="s">
        <v>933</v>
      </c>
      <c r="E36" s="608"/>
      <c r="F36" s="608"/>
      <c r="G36" s="608"/>
      <c r="H36" s="608"/>
      <c r="I36" s="609"/>
    </row>
    <row r="37" spans="1:9" x14ac:dyDescent="0.2">
      <c r="A37" s="115" t="s">
        <v>48</v>
      </c>
      <c r="B37" s="610"/>
      <c r="C37" s="612"/>
      <c r="D37" s="610"/>
      <c r="E37" s="611"/>
      <c r="F37" s="611"/>
      <c r="G37" s="611"/>
      <c r="H37" s="611"/>
      <c r="I37" s="612"/>
    </row>
    <row r="38" spans="1:9" ht="13.5" thickBot="1" x14ac:dyDescent="0.25">
      <c r="A38" s="116" t="s">
        <v>49</v>
      </c>
      <c r="B38" s="613"/>
      <c r="C38" s="615"/>
      <c r="D38" s="613"/>
      <c r="E38" s="614"/>
      <c r="F38" s="614"/>
      <c r="G38" s="614"/>
      <c r="H38" s="614"/>
      <c r="I38" s="615"/>
    </row>
    <row r="39" spans="1:9" ht="13.5" thickBot="1" x14ac:dyDescent="0.25">
      <c r="A39" s="311">
        <v>1</v>
      </c>
      <c r="B39" s="477"/>
      <c r="C39" s="479"/>
      <c r="D39" s="477"/>
      <c r="E39" s="478"/>
      <c r="F39" s="478"/>
      <c r="G39" s="478"/>
      <c r="H39" s="478"/>
      <c r="I39" s="479"/>
    </row>
    <row r="40" spans="1:9" ht="13.5" thickBot="1" x14ac:dyDescent="0.25">
      <c r="A40" s="125" t="str">
        <f>ROW()-ROW(Table_12_4)&amp;"."</f>
        <v>1.</v>
      </c>
      <c r="B40" s="599"/>
      <c r="C40" s="600"/>
      <c r="D40" s="599"/>
      <c r="E40" s="606"/>
      <c r="F40" s="606"/>
      <c r="G40" s="606"/>
      <c r="H40" s="606"/>
      <c r="I40" s="600"/>
    </row>
    <row r="41" spans="1:9" x14ac:dyDescent="0.2">
      <c r="A41" s="141"/>
      <c r="B41" s="141"/>
      <c r="C41" s="141"/>
      <c r="D41" s="141"/>
      <c r="E41" s="141"/>
      <c r="F41" s="141"/>
      <c r="G41" s="141"/>
      <c r="H41" s="141"/>
      <c r="I41" s="141"/>
    </row>
    <row r="42" spans="1:9" x14ac:dyDescent="0.2">
      <c r="A42" s="141"/>
      <c r="B42" s="141"/>
      <c r="C42" s="141"/>
      <c r="D42" s="141"/>
      <c r="E42" s="141"/>
      <c r="F42" s="141"/>
      <c r="G42" s="141"/>
      <c r="H42" s="141"/>
      <c r="I42" s="141"/>
    </row>
    <row r="43" spans="1:9" ht="13.5" thickBot="1" x14ac:dyDescent="0.25">
      <c r="A43" s="602" t="s">
        <v>934</v>
      </c>
      <c r="B43" s="603"/>
      <c r="C43" s="603"/>
      <c r="D43" s="603"/>
      <c r="E43" s="141"/>
      <c r="F43" s="141"/>
      <c r="G43" s="604" t="s">
        <v>998</v>
      </c>
      <c r="H43" s="605"/>
      <c r="I43" s="605"/>
    </row>
    <row r="44" spans="1:9" x14ac:dyDescent="0.2">
      <c r="A44" s="114" t="s">
        <v>44</v>
      </c>
      <c r="B44" s="616" t="s">
        <v>962</v>
      </c>
      <c r="C44" s="617"/>
      <c r="D44" s="607" t="s">
        <v>935</v>
      </c>
      <c r="E44" s="608"/>
      <c r="F44" s="608"/>
      <c r="G44" s="608"/>
      <c r="H44" s="608"/>
      <c r="I44" s="609"/>
    </row>
    <row r="45" spans="1:9" x14ac:dyDescent="0.2">
      <c r="A45" s="115" t="s">
        <v>48</v>
      </c>
      <c r="B45" s="618"/>
      <c r="C45" s="619"/>
      <c r="D45" s="610"/>
      <c r="E45" s="611"/>
      <c r="F45" s="611"/>
      <c r="G45" s="611"/>
      <c r="H45" s="611"/>
      <c r="I45" s="612"/>
    </row>
    <row r="46" spans="1:9" ht="13.5" thickBot="1" x14ac:dyDescent="0.25">
      <c r="A46" s="116" t="s">
        <v>49</v>
      </c>
      <c r="B46" s="620"/>
      <c r="C46" s="621"/>
      <c r="D46" s="613"/>
      <c r="E46" s="614"/>
      <c r="F46" s="614"/>
      <c r="G46" s="614"/>
      <c r="H46" s="614"/>
      <c r="I46" s="615"/>
    </row>
    <row r="47" spans="1:9" ht="13.5" thickBot="1" x14ac:dyDescent="0.25">
      <c r="A47" s="123">
        <v>1</v>
      </c>
      <c r="B47" s="477"/>
      <c r="C47" s="479"/>
      <c r="D47" s="477"/>
      <c r="E47" s="478"/>
      <c r="F47" s="478"/>
      <c r="G47" s="478"/>
      <c r="H47" s="478"/>
      <c r="I47" s="479"/>
    </row>
    <row r="48" spans="1:9" ht="13.5" thickBot="1" x14ac:dyDescent="0.25">
      <c r="A48" s="125" t="str">
        <f>ROW()-ROW(Table_12_5)&amp;"."</f>
        <v>1.</v>
      </c>
      <c r="B48" s="599"/>
      <c r="C48" s="600"/>
      <c r="D48" s="599"/>
      <c r="E48" s="606"/>
      <c r="F48" s="606"/>
      <c r="G48" s="606"/>
      <c r="H48" s="606"/>
      <c r="I48" s="600"/>
    </row>
    <row r="49" spans="1:9" x14ac:dyDescent="0.2">
      <c r="A49" s="339"/>
      <c r="B49" s="340"/>
      <c r="C49" s="340"/>
      <c r="D49" s="340"/>
      <c r="E49" s="340"/>
      <c r="F49" s="340"/>
      <c r="G49" s="340"/>
      <c r="H49" s="340"/>
      <c r="I49" s="340"/>
    </row>
    <row r="50" spans="1:9" x14ac:dyDescent="0.2">
      <c r="A50" s="339"/>
      <c r="B50" s="340"/>
      <c r="C50" s="340"/>
      <c r="D50" s="340"/>
      <c r="E50" s="340"/>
      <c r="F50" s="340"/>
      <c r="G50" s="340"/>
      <c r="H50" s="340"/>
      <c r="I50" s="340"/>
    </row>
    <row r="51" spans="1:9" x14ac:dyDescent="0.2">
      <c r="A51" s="141"/>
      <c r="B51" s="141"/>
      <c r="C51" s="141"/>
      <c r="D51" s="141"/>
      <c r="E51" s="141"/>
      <c r="F51" s="141"/>
      <c r="G51" s="141"/>
      <c r="H51" s="141"/>
      <c r="I51" s="141"/>
    </row>
    <row r="52" spans="1:9" x14ac:dyDescent="0.2">
      <c r="A52" s="141"/>
      <c r="B52" s="141"/>
      <c r="C52" s="141"/>
      <c r="D52" s="141"/>
      <c r="E52" s="141"/>
      <c r="F52" s="141"/>
      <c r="G52" s="141"/>
      <c r="H52" s="141"/>
      <c r="I52" s="141"/>
    </row>
    <row r="53" spans="1:9" x14ac:dyDescent="0.2">
      <c r="A53" s="213" t="s">
        <v>988</v>
      </c>
      <c r="B53" s="213"/>
      <c r="C53" s="213"/>
      <c r="D53" s="213"/>
      <c r="E53" s="213"/>
      <c r="F53" s="213"/>
      <c r="G53" s="213"/>
      <c r="H53" s="213"/>
      <c r="I53" s="213"/>
    </row>
    <row r="54" spans="1:9" ht="13.5" thickBot="1" x14ac:dyDescent="0.25">
      <c r="A54" s="214" t="s">
        <v>987</v>
      </c>
      <c r="B54" s="213"/>
      <c r="C54" s="213"/>
      <c r="D54" s="213"/>
      <c r="E54" s="213"/>
      <c r="F54" s="213"/>
      <c r="G54" s="604" t="s">
        <v>1028</v>
      </c>
      <c r="H54" s="605"/>
      <c r="I54" s="605"/>
    </row>
    <row r="55" spans="1:9" x14ac:dyDescent="0.2">
      <c r="A55" s="114" t="s">
        <v>44</v>
      </c>
      <c r="B55" s="607" t="s">
        <v>932</v>
      </c>
      <c r="C55" s="609"/>
      <c r="D55" s="607" t="s">
        <v>933</v>
      </c>
      <c r="E55" s="608"/>
      <c r="F55" s="608"/>
      <c r="G55" s="608"/>
      <c r="H55" s="608"/>
      <c r="I55" s="609"/>
    </row>
    <row r="56" spans="1:9" x14ac:dyDescent="0.2">
      <c r="A56" s="115" t="s">
        <v>48</v>
      </c>
      <c r="B56" s="610"/>
      <c r="C56" s="612"/>
      <c r="D56" s="610"/>
      <c r="E56" s="611"/>
      <c r="F56" s="611"/>
      <c r="G56" s="611"/>
      <c r="H56" s="611"/>
      <c r="I56" s="612"/>
    </row>
    <row r="57" spans="1:9" ht="13.5" thickBot="1" x14ac:dyDescent="0.25">
      <c r="A57" s="116" t="s">
        <v>49</v>
      </c>
      <c r="B57" s="613"/>
      <c r="C57" s="615"/>
      <c r="D57" s="613"/>
      <c r="E57" s="614"/>
      <c r="F57" s="614"/>
      <c r="G57" s="614"/>
      <c r="H57" s="614"/>
      <c r="I57" s="615"/>
    </row>
    <row r="58" spans="1:9" ht="13.5" thickBot="1" x14ac:dyDescent="0.25">
      <c r="A58" s="123">
        <v>1</v>
      </c>
      <c r="B58" s="477"/>
      <c r="C58" s="479"/>
      <c r="D58" s="477"/>
      <c r="E58" s="478"/>
      <c r="F58" s="478"/>
      <c r="G58" s="478"/>
      <c r="H58" s="478"/>
      <c r="I58" s="479"/>
    </row>
    <row r="59" spans="1:9" ht="13.5" thickBot="1" x14ac:dyDescent="0.25">
      <c r="A59" s="125" t="str">
        <f>ROW()-ROW(Table_12_6)&amp;"."</f>
        <v>1.</v>
      </c>
      <c r="B59" s="599"/>
      <c r="C59" s="600"/>
      <c r="D59" s="599"/>
      <c r="E59" s="606"/>
      <c r="F59" s="606"/>
      <c r="G59" s="606"/>
      <c r="H59" s="606"/>
      <c r="I59" s="600"/>
    </row>
    <row r="60" spans="1:9" x14ac:dyDescent="0.2">
      <c r="A60" s="216"/>
      <c r="B60" s="217"/>
      <c r="C60" s="217"/>
      <c r="D60" s="218"/>
      <c r="E60" s="218"/>
      <c r="F60" s="218"/>
      <c r="G60" s="218"/>
      <c r="H60" s="218"/>
      <c r="I60" s="218"/>
    </row>
    <row r="61" spans="1:9" x14ac:dyDescent="0.2">
      <c r="A61" s="601" t="s">
        <v>981</v>
      </c>
      <c r="B61" s="601"/>
      <c r="C61" s="601"/>
      <c r="D61" s="601"/>
      <c r="E61" s="601"/>
      <c r="F61" s="601"/>
      <c r="G61" s="601"/>
      <c r="H61" s="601"/>
      <c r="I61" s="601"/>
    </row>
    <row r="62" spans="1:9" x14ac:dyDescent="0.2">
      <c r="A62" s="601" t="s">
        <v>982</v>
      </c>
      <c r="B62" s="601"/>
      <c r="C62" s="601"/>
      <c r="D62" s="601"/>
      <c r="E62" s="601"/>
      <c r="F62" s="601"/>
      <c r="G62" s="601"/>
      <c r="H62" s="601"/>
      <c r="I62" s="601"/>
    </row>
    <row r="63" spans="1:9" x14ac:dyDescent="0.2">
      <c r="A63" s="141"/>
      <c r="B63" s="141"/>
      <c r="C63" s="141"/>
      <c r="D63" s="141"/>
      <c r="E63" s="141"/>
      <c r="F63" s="141"/>
      <c r="G63" s="141"/>
      <c r="H63" s="141"/>
      <c r="I63" s="141"/>
    </row>
    <row r="64" spans="1:9" x14ac:dyDescent="0.2">
      <c r="A64" s="141"/>
      <c r="B64" s="141"/>
      <c r="C64" s="141"/>
      <c r="D64" s="141"/>
      <c r="E64" s="141"/>
      <c r="F64" s="141"/>
      <c r="G64" s="141"/>
      <c r="H64" s="141"/>
      <c r="I64" s="141"/>
    </row>
    <row r="65" spans="1:9" x14ac:dyDescent="0.2">
      <c r="A65" s="213" t="s">
        <v>989</v>
      </c>
      <c r="B65" s="213"/>
      <c r="C65" s="213"/>
      <c r="D65" s="213"/>
      <c r="E65" s="213"/>
      <c r="F65" s="213"/>
      <c r="G65" s="213"/>
      <c r="H65" s="213"/>
      <c r="I65" s="213"/>
    </row>
    <row r="66" spans="1:9" ht="13.5" thickBot="1" x14ac:dyDescent="0.25">
      <c r="A66" s="214" t="s">
        <v>990</v>
      </c>
      <c r="B66" s="213"/>
      <c r="C66" s="213"/>
      <c r="D66" s="213"/>
      <c r="E66" s="213"/>
      <c r="F66" s="213"/>
      <c r="G66" s="604" t="s">
        <v>1029</v>
      </c>
      <c r="H66" s="605"/>
      <c r="I66" s="605"/>
    </row>
    <row r="67" spans="1:9" x14ac:dyDescent="0.2">
      <c r="A67" s="114" t="s">
        <v>44</v>
      </c>
      <c r="B67" s="607" t="s">
        <v>984</v>
      </c>
      <c r="C67" s="609"/>
      <c r="D67" s="607" t="s">
        <v>936</v>
      </c>
      <c r="E67" s="608"/>
      <c r="F67" s="608"/>
      <c r="G67" s="608"/>
      <c r="H67" s="608"/>
      <c r="I67" s="609"/>
    </row>
    <row r="68" spans="1:9" x14ac:dyDescent="0.2">
      <c r="A68" s="115" t="s">
        <v>48</v>
      </c>
      <c r="B68" s="610"/>
      <c r="C68" s="612"/>
      <c r="D68" s="610"/>
      <c r="E68" s="611"/>
      <c r="F68" s="611"/>
      <c r="G68" s="611"/>
      <c r="H68" s="611"/>
      <c r="I68" s="612"/>
    </row>
    <row r="69" spans="1:9" ht="13.5" thickBot="1" x14ac:dyDescent="0.25">
      <c r="A69" s="116" t="s">
        <v>49</v>
      </c>
      <c r="B69" s="613"/>
      <c r="C69" s="615"/>
      <c r="D69" s="613"/>
      <c r="E69" s="614"/>
      <c r="F69" s="614"/>
      <c r="G69" s="614"/>
      <c r="H69" s="614"/>
      <c r="I69" s="615"/>
    </row>
    <row r="70" spans="1:9" ht="13.5" thickBot="1" x14ac:dyDescent="0.25">
      <c r="A70" s="123">
        <v>1</v>
      </c>
      <c r="B70" s="477"/>
      <c r="C70" s="479"/>
      <c r="D70" s="477"/>
      <c r="E70" s="478"/>
      <c r="F70" s="478"/>
      <c r="G70" s="478"/>
      <c r="H70" s="478"/>
      <c r="I70" s="479"/>
    </row>
    <row r="71" spans="1:9" ht="13.5" thickBot="1" x14ac:dyDescent="0.25">
      <c r="A71" s="125" t="str">
        <f>ROW()-ROW(Table_12_7)&amp;"."</f>
        <v>1.</v>
      </c>
      <c r="B71" s="599"/>
      <c r="C71" s="600"/>
      <c r="D71" s="599"/>
      <c r="E71" s="606"/>
      <c r="F71" s="606"/>
      <c r="G71" s="606"/>
      <c r="H71" s="606"/>
      <c r="I71" s="600"/>
    </row>
    <row r="72" spans="1:9" x14ac:dyDescent="0.2">
      <c r="A72" s="141"/>
      <c r="B72" s="141"/>
      <c r="C72" s="141"/>
      <c r="D72" s="141"/>
      <c r="E72" s="141"/>
      <c r="F72" s="141"/>
      <c r="G72" s="141"/>
      <c r="H72" s="141"/>
      <c r="I72" s="141"/>
    </row>
    <row r="73" spans="1:9" x14ac:dyDescent="0.2">
      <c r="A73" s="141"/>
      <c r="B73" s="141"/>
      <c r="C73" s="141"/>
      <c r="D73" s="141"/>
      <c r="E73" s="141"/>
      <c r="F73" s="141"/>
      <c r="G73" s="141"/>
      <c r="H73" s="141"/>
      <c r="I73" s="141"/>
    </row>
    <row r="74" spans="1:9" ht="13.9" customHeight="1" thickBot="1" x14ac:dyDescent="0.25">
      <c r="A74" s="636" t="s">
        <v>985</v>
      </c>
      <c r="B74" s="636"/>
      <c r="C74" s="636"/>
      <c r="D74" s="636"/>
      <c r="E74" s="219"/>
      <c r="F74" s="219"/>
      <c r="G74" s="637" t="s">
        <v>1030</v>
      </c>
      <c r="H74" s="637"/>
      <c r="I74" s="637"/>
    </row>
    <row r="75" spans="1:9" ht="12.75" customHeight="1" x14ac:dyDescent="0.2">
      <c r="A75" s="114" t="s">
        <v>44</v>
      </c>
      <c r="B75" s="607" t="s">
        <v>983</v>
      </c>
      <c r="C75" s="609"/>
      <c r="D75" s="627" t="s">
        <v>963</v>
      </c>
      <c r="E75" s="628"/>
      <c r="F75" s="628"/>
      <c r="G75" s="628"/>
      <c r="H75" s="628"/>
      <c r="I75" s="629"/>
    </row>
    <row r="76" spans="1:9" x14ac:dyDescent="0.2">
      <c r="A76" s="115" t="s">
        <v>48</v>
      </c>
      <c r="B76" s="610"/>
      <c r="C76" s="612"/>
      <c r="D76" s="630"/>
      <c r="E76" s="631"/>
      <c r="F76" s="631"/>
      <c r="G76" s="631"/>
      <c r="H76" s="631"/>
      <c r="I76" s="632"/>
    </row>
    <row r="77" spans="1:9" ht="13.5" thickBot="1" x14ac:dyDescent="0.25">
      <c r="A77" s="116" t="s">
        <v>49</v>
      </c>
      <c r="B77" s="613"/>
      <c r="C77" s="615"/>
      <c r="D77" s="633"/>
      <c r="E77" s="634"/>
      <c r="F77" s="634"/>
      <c r="G77" s="634"/>
      <c r="H77" s="634"/>
      <c r="I77" s="635"/>
    </row>
    <row r="78" spans="1:9" ht="13.5" thickBot="1" x14ac:dyDescent="0.25">
      <c r="A78" s="162">
        <v>1</v>
      </c>
      <c r="B78" s="477"/>
      <c r="C78" s="479"/>
      <c r="D78" s="624"/>
      <c r="E78" s="625"/>
      <c r="F78" s="625"/>
      <c r="G78" s="625"/>
      <c r="H78" s="625"/>
      <c r="I78" s="626"/>
    </row>
    <row r="79" spans="1:9" ht="13.5" thickBot="1" x14ac:dyDescent="0.25">
      <c r="A79" s="125" t="str">
        <f>ROW()-ROW(Table_12_8)&amp;"."</f>
        <v>1.</v>
      </c>
      <c r="B79" s="599"/>
      <c r="C79" s="600"/>
      <c r="D79" s="599"/>
      <c r="E79" s="606"/>
      <c r="F79" s="606"/>
      <c r="G79" s="606"/>
      <c r="H79" s="606"/>
      <c r="I79" s="600"/>
    </row>
    <row r="82" spans="1:16" ht="15" x14ac:dyDescent="0.25">
      <c r="A82" s="654"/>
      <c r="B82" s="654"/>
      <c r="C82" s="200"/>
      <c r="D82" s="175"/>
      <c r="E82" s="175"/>
      <c r="F82" s="175"/>
      <c r="G82" s="176"/>
      <c r="I82" s="200"/>
      <c r="J82" s="200"/>
      <c r="K82" s="200"/>
      <c r="L82" s="200"/>
      <c r="M82" s="200"/>
      <c r="N82" s="200"/>
      <c r="O82" s="200"/>
      <c r="P82" s="200"/>
    </row>
  </sheetData>
  <mergeCells count="69">
    <mergeCell ref="A82:B82"/>
    <mergeCell ref="B48:C48"/>
    <mergeCell ref="D48:I48"/>
    <mergeCell ref="B47:C47"/>
    <mergeCell ref="D47:I47"/>
    <mergeCell ref="B59:C59"/>
    <mergeCell ref="B78:C78"/>
    <mergeCell ref="D70:I70"/>
    <mergeCell ref="B67:C69"/>
    <mergeCell ref="D67:I69"/>
    <mergeCell ref="B70:C70"/>
    <mergeCell ref="D71:I71"/>
    <mergeCell ref="A62:I62"/>
    <mergeCell ref="B55:C57"/>
    <mergeCell ref="B75:C77"/>
    <mergeCell ref="B79:C79"/>
    <mergeCell ref="A1:C1"/>
    <mergeCell ref="A2:C2"/>
    <mergeCell ref="D1:I2"/>
    <mergeCell ref="B21:C21"/>
    <mergeCell ref="D21:I21"/>
    <mergeCell ref="D20:I20"/>
    <mergeCell ref="A3:J3"/>
    <mergeCell ref="A5:M5"/>
    <mergeCell ref="G7:I7"/>
    <mergeCell ref="G16:I16"/>
    <mergeCell ref="B20:C20"/>
    <mergeCell ref="A7:D7"/>
    <mergeCell ref="B8:C10"/>
    <mergeCell ref="B12:C12"/>
    <mergeCell ref="D12:I12"/>
    <mergeCell ref="D8:I10"/>
    <mergeCell ref="D79:I79"/>
    <mergeCell ref="D78:I78"/>
    <mergeCell ref="D59:I59"/>
    <mergeCell ref="B31:C31"/>
    <mergeCell ref="D75:I77"/>
    <mergeCell ref="D55:I57"/>
    <mergeCell ref="B39:C39"/>
    <mergeCell ref="B40:C40"/>
    <mergeCell ref="A35:D35"/>
    <mergeCell ref="B44:C46"/>
    <mergeCell ref="D44:I46"/>
    <mergeCell ref="B36:C38"/>
    <mergeCell ref="A74:D74"/>
    <mergeCell ref="G74:I74"/>
    <mergeCell ref="G54:I54"/>
    <mergeCell ref="G66:I66"/>
    <mergeCell ref="B11:C11"/>
    <mergeCell ref="D31:I31"/>
    <mergeCell ref="D40:I40"/>
    <mergeCell ref="D11:I11"/>
    <mergeCell ref="B30:C30"/>
    <mergeCell ref="G35:I35"/>
    <mergeCell ref="D36:I38"/>
    <mergeCell ref="A16:D16"/>
    <mergeCell ref="B27:C29"/>
    <mergeCell ref="D27:I29"/>
    <mergeCell ref="D30:I30"/>
    <mergeCell ref="B17:C19"/>
    <mergeCell ref="D17:I19"/>
    <mergeCell ref="G26:I26"/>
    <mergeCell ref="B58:C58"/>
    <mergeCell ref="D58:I58"/>
    <mergeCell ref="B71:C71"/>
    <mergeCell ref="A61:I61"/>
    <mergeCell ref="D39:I39"/>
    <mergeCell ref="A43:D43"/>
    <mergeCell ref="G43:I43"/>
  </mergeCells>
  <printOptions horizontalCentered="1"/>
  <pageMargins left="0.39370078740157483" right="0.39370078740157483" top="0.39370078740157483" bottom="0.47244094488188981" header="0.19685039370078741" footer="0.19685039370078741"/>
  <pageSetup paperSize="9" scale="80" orientation="landscape" verticalDpi="300" r:id="rId1"/>
  <headerFooter alignWithMargins="0">
    <oddHeader>&amp;R&amp;D, &amp;T</oddHeader>
    <oddFooter>&amp;CДекларатор:
                                 /подпис/&amp;R&amp;P/&amp;N</oddFooter>
  </headerFooter>
  <drawing r:id="rId2"/>
  <legacyDrawing r:id="rId3"/>
  <controls>
    <mc:AlternateContent xmlns:mc="http://schemas.openxmlformats.org/markup-compatibility/2006">
      <mc:Choice Requires="x14">
        <control shapeId="17470" r:id="rId4" name="CheckBox6">
          <controlPr defaultSize="0" autoFill="0" autoLine="0" r:id="rId5">
            <anchor moveWithCells="1">
              <from>
                <xdr:col>4</xdr:col>
                <xdr:colOff>381000</xdr:colOff>
                <xdr:row>50</xdr:row>
                <xdr:rowOff>85725</xdr:rowOff>
              </from>
              <to>
                <xdr:col>8</xdr:col>
                <xdr:colOff>600075</xdr:colOff>
                <xdr:row>51</xdr:row>
                <xdr:rowOff>133350</xdr:rowOff>
              </to>
            </anchor>
          </controlPr>
        </control>
      </mc:Choice>
      <mc:Fallback>
        <control shapeId="17470" r:id="rId4" name="CheckBox6"/>
      </mc:Fallback>
    </mc:AlternateContent>
    <mc:AlternateContent xmlns:mc="http://schemas.openxmlformats.org/markup-compatibility/2006">
      <mc:Choice Requires="x14">
        <control shapeId="17469" r:id="rId6" name="CheckBox5">
          <controlPr defaultSize="0" autoFill="0" autoLine="0" r:id="rId7">
            <anchor moveWithCells="1">
              <from>
                <xdr:col>4</xdr:col>
                <xdr:colOff>419100</xdr:colOff>
                <xdr:row>40</xdr:row>
                <xdr:rowOff>66675</xdr:rowOff>
              </from>
              <to>
                <xdr:col>9</xdr:col>
                <xdr:colOff>28575</xdr:colOff>
                <xdr:row>41</xdr:row>
                <xdr:rowOff>114300</xdr:rowOff>
              </to>
            </anchor>
          </controlPr>
        </control>
      </mc:Choice>
      <mc:Fallback>
        <control shapeId="17469" r:id="rId6" name="CheckBox5"/>
      </mc:Fallback>
    </mc:AlternateContent>
    <mc:AlternateContent xmlns:mc="http://schemas.openxmlformats.org/markup-compatibility/2006">
      <mc:Choice Requires="x14">
        <control shapeId="17468" r:id="rId8" name="CheckBox4">
          <controlPr defaultSize="0" autoFill="0" autoLine="0" r:id="rId9">
            <anchor moveWithCells="1">
              <from>
                <xdr:col>4</xdr:col>
                <xdr:colOff>400050</xdr:colOff>
                <xdr:row>31</xdr:row>
                <xdr:rowOff>85725</xdr:rowOff>
              </from>
              <to>
                <xdr:col>9</xdr:col>
                <xdr:colOff>9525</xdr:colOff>
                <xdr:row>32</xdr:row>
                <xdr:rowOff>133350</xdr:rowOff>
              </to>
            </anchor>
          </controlPr>
        </control>
      </mc:Choice>
      <mc:Fallback>
        <control shapeId="17468" r:id="rId8" name="CheckBox4"/>
      </mc:Fallback>
    </mc:AlternateContent>
    <mc:AlternateContent xmlns:mc="http://schemas.openxmlformats.org/markup-compatibility/2006">
      <mc:Choice Requires="x14">
        <control shapeId="17467" r:id="rId10" name="CheckBox2">
          <controlPr defaultSize="0" autoFill="0" autoLine="0" r:id="rId11">
            <anchor moveWithCells="1">
              <from>
                <xdr:col>4</xdr:col>
                <xdr:colOff>428625</xdr:colOff>
                <xdr:row>21</xdr:row>
                <xdr:rowOff>123825</xdr:rowOff>
              </from>
              <to>
                <xdr:col>9</xdr:col>
                <xdr:colOff>38100</xdr:colOff>
                <xdr:row>23</xdr:row>
                <xdr:rowOff>9525</xdr:rowOff>
              </to>
            </anchor>
          </controlPr>
        </control>
      </mc:Choice>
      <mc:Fallback>
        <control shapeId="17467" r:id="rId10" name="CheckBox2"/>
      </mc:Fallback>
    </mc:AlternateContent>
    <mc:AlternateContent xmlns:mc="http://schemas.openxmlformats.org/markup-compatibility/2006">
      <mc:Choice Requires="x14">
        <control shapeId="17466" r:id="rId12" name="CheckBox9">
          <controlPr defaultSize="0" autoFill="0" autoLine="0" r:id="rId13">
            <anchor moveWithCells="1">
              <from>
                <xdr:col>3</xdr:col>
                <xdr:colOff>723900</xdr:colOff>
                <xdr:row>71</xdr:row>
                <xdr:rowOff>47625</xdr:rowOff>
              </from>
              <to>
                <xdr:col>6</xdr:col>
                <xdr:colOff>38100</xdr:colOff>
                <xdr:row>72</xdr:row>
                <xdr:rowOff>95250</xdr:rowOff>
              </to>
            </anchor>
          </controlPr>
        </control>
      </mc:Choice>
      <mc:Fallback>
        <control shapeId="17466" r:id="rId12" name="CheckBox9"/>
      </mc:Fallback>
    </mc:AlternateContent>
    <mc:AlternateContent xmlns:mc="http://schemas.openxmlformats.org/markup-compatibility/2006">
      <mc:Choice Requires="x14">
        <control shapeId="17458" r:id="rId14" name="CheckBox1">
          <controlPr defaultSize="0" autoFill="0" autoLine="0" r:id="rId15">
            <anchor moveWithCells="1">
              <from>
                <xdr:col>4</xdr:col>
                <xdr:colOff>466725</xdr:colOff>
                <xdr:row>4</xdr:row>
                <xdr:rowOff>352425</xdr:rowOff>
              </from>
              <to>
                <xdr:col>8</xdr:col>
                <xdr:colOff>561975</xdr:colOff>
                <xdr:row>4</xdr:row>
                <xdr:rowOff>552450</xdr:rowOff>
              </to>
            </anchor>
          </controlPr>
        </control>
      </mc:Choice>
      <mc:Fallback>
        <control shapeId="17458" r:id="rId14" name="CheckBox1"/>
      </mc:Fallback>
    </mc:AlternateContent>
    <mc:AlternateContent xmlns:mc="http://schemas.openxmlformats.org/markup-compatibility/2006">
      <mc:Choice Requires="x14">
        <control shapeId="17460" r:id="rId16" name="CheckBox3">
          <controlPr defaultSize="0" autoFill="0" autoLine="0" r:id="rId17">
            <anchor moveWithCells="1">
              <from>
                <xdr:col>4</xdr:col>
                <xdr:colOff>476250</xdr:colOff>
                <xdr:row>12</xdr:row>
                <xdr:rowOff>123825</xdr:rowOff>
              </from>
              <to>
                <xdr:col>9</xdr:col>
                <xdr:colOff>85725</xdr:colOff>
                <xdr:row>14</xdr:row>
                <xdr:rowOff>9525</xdr:rowOff>
              </to>
            </anchor>
          </controlPr>
        </control>
      </mc:Choice>
      <mc:Fallback>
        <control shapeId="17460" r:id="rId16" name="CheckBox3"/>
      </mc:Fallback>
    </mc:AlternateContent>
    <mc:AlternateContent xmlns:mc="http://schemas.openxmlformats.org/markup-compatibility/2006">
      <mc:Choice Requires="x14">
        <control shapeId="17465" r:id="rId18" name="CheckBox8">
          <controlPr defaultSize="0" autoFill="0" autoLine="0" r:id="rId19">
            <anchor moveWithCells="1">
              <from>
                <xdr:col>3</xdr:col>
                <xdr:colOff>723900</xdr:colOff>
                <xdr:row>62</xdr:row>
                <xdr:rowOff>66675</xdr:rowOff>
              </from>
              <to>
                <xdr:col>4</xdr:col>
                <xdr:colOff>1352550</xdr:colOff>
                <xdr:row>63</xdr:row>
                <xdr:rowOff>104775</xdr:rowOff>
              </to>
            </anchor>
          </controlPr>
        </control>
      </mc:Choice>
      <mc:Fallback>
        <control shapeId="17465" r:id="rId18" name="CheckBox8"/>
      </mc:Fallback>
    </mc:AlternateContent>
  </control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B2:U53"/>
  <sheetViews>
    <sheetView zoomScaleNormal="100" workbookViewId="0">
      <selection activeCell="D9" sqref="D9:E9"/>
    </sheetView>
  </sheetViews>
  <sheetFormatPr defaultRowHeight="12.75" x14ac:dyDescent="0.2"/>
  <cols>
    <col min="1" max="2" width="2.42578125" style="3" customWidth="1"/>
    <col min="3" max="3" width="5.7109375" style="3" customWidth="1"/>
    <col min="4" max="4" width="8.7109375" style="3" customWidth="1"/>
    <col min="5" max="5" width="6.7109375" style="3" customWidth="1"/>
    <col min="6" max="6" width="11.7109375" style="3" customWidth="1"/>
    <col min="7" max="7" width="4.7109375" style="3" customWidth="1"/>
    <col min="8" max="8" width="9.85546875" style="3" customWidth="1"/>
    <col min="9" max="9" width="4.7109375" style="3" customWidth="1"/>
    <col min="10" max="10" width="2.7109375" style="3" customWidth="1"/>
    <col min="11" max="11" width="8.7109375" style="3" customWidth="1"/>
    <col min="12" max="12" width="16.7109375" style="3" customWidth="1"/>
    <col min="13" max="13" width="2.42578125" style="3" customWidth="1"/>
    <col min="14" max="14" width="4.7109375" style="3" customWidth="1"/>
    <col min="15" max="16384" width="9.140625" style="3"/>
  </cols>
  <sheetData>
    <row r="2" spans="2:14" x14ac:dyDescent="0.2">
      <c r="B2" s="8"/>
      <c r="C2" s="8"/>
      <c r="D2" s="8"/>
      <c r="E2" s="8"/>
      <c r="F2" s="8"/>
      <c r="G2" s="8"/>
      <c r="H2" s="8"/>
      <c r="I2" s="8"/>
      <c r="J2" s="8"/>
      <c r="K2" s="8"/>
      <c r="L2" s="8"/>
      <c r="M2" s="8"/>
    </row>
    <row r="3" spans="2:14" s="5" customFormat="1" ht="15.75" x14ac:dyDescent="0.25">
      <c r="B3" s="6"/>
      <c r="C3" s="6"/>
      <c r="D3" s="6"/>
      <c r="E3" s="6"/>
      <c r="F3" s="6"/>
      <c r="G3" s="6"/>
      <c r="H3" s="6"/>
      <c r="I3" s="656" t="s">
        <v>96</v>
      </c>
      <c r="J3" s="656"/>
      <c r="K3" s="656"/>
      <c r="L3" s="656"/>
      <c r="M3" s="7"/>
    </row>
    <row r="4" spans="2:14" s="5" customFormat="1" ht="15.75" x14ac:dyDescent="0.25">
      <c r="B4" s="6"/>
      <c r="C4" s="6"/>
      <c r="D4" s="6"/>
      <c r="E4" s="6"/>
      <c r="F4" s="6"/>
      <c r="G4" s="6"/>
      <c r="H4" s="6"/>
      <c r="I4" s="656" t="s">
        <v>94</v>
      </c>
      <c r="J4" s="656"/>
      <c r="K4" s="656"/>
      <c r="L4" s="656"/>
      <c r="M4" s="7"/>
    </row>
    <row r="5" spans="2:14" s="5" customFormat="1" ht="15.75" x14ac:dyDescent="0.25">
      <c r="B5" s="6"/>
      <c r="C5" s="6"/>
      <c r="D5" s="6"/>
      <c r="E5" s="6"/>
      <c r="F5" s="6"/>
      <c r="G5" s="6"/>
      <c r="H5" s="6"/>
      <c r="I5" s="656" t="s">
        <v>95</v>
      </c>
      <c r="J5" s="656"/>
      <c r="K5" s="656"/>
      <c r="L5" s="656"/>
      <c r="M5" s="7"/>
    </row>
    <row r="6" spans="2:14" x14ac:dyDescent="0.2">
      <c r="B6" s="8"/>
      <c r="C6" s="8"/>
      <c r="D6" s="8"/>
      <c r="E6" s="8"/>
      <c r="F6" s="8"/>
      <c r="G6" s="8"/>
      <c r="H6" s="8"/>
      <c r="I6" s="8"/>
      <c r="J6" s="8"/>
      <c r="K6" s="8"/>
      <c r="L6" s="8"/>
      <c r="M6" s="9"/>
    </row>
    <row r="7" spans="2:14" s="5" customFormat="1" ht="15.75" x14ac:dyDescent="0.25">
      <c r="B7" s="6"/>
      <c r="C7" s="6"/>
      <c r="D7" s="6"/>
      <c r="E7" s="6"/>
      <c r="F7" s="6"/>
      <c r="G7" s="6"/>
      <c r="H7" s="6"/>
      <c r="I7" s="656" t="s">
        <v>842</v>
      </c>
      <c r="J7" s="656"/>
      <c r="K7" s="656"/>
      <c r="L7" s="656"/>
      <c r="M7" s="7"/>
    </row>
    <row r="8" spans="2:14" x14ac:dyDescent="0.2">
      <c r="B8" s="8"/>
      <c r="C8" s="8"/>
      <c r="D8" s="8"/>
      <c r="E8" s="8"/>
      <c r="F8" s="8"/>
      <c r="G8" s="8"/>
      <c r="H8" s="8"/>
      <c r="I8" s="8"/>
      <c r="J8" s="8"/>
      <c r="K8" s="8"/>
      <c r="L8" s="8"/>
      <c r="M8" s="9"/>
    </row>
    <row r="9" spans="2:14" s="5" customFormat="1" ht="15.75" x14ac:dyDescent="0.25">
      <c r="B9" s="6"/>
      <c r="C9" s="7" t="s">
        <v>102</v>
      </c>
      <c r="D9" s="660"/>
      <c r="E9" s="660"/>
      <c r="F9" s="7"/>
      <c r="G9" s="7"/>
      <c r="H9" s="6"/>
      <c r="I9" s="6"/>
      <c r="J9" s="6"/>
      <c r="K9" s="6"/>
      <c r="L9" s="6"/>
      <c r="M9" s="7"/>
    </row>
    <row r="10" spans="2:14" s="5" customFormat="1" ht="15.75" x14ac:dyDescent="0.25">
      <c r="B10" s="6"/>
      <c r="C10" s="7" t="s">
        <v>98</v>
      </c>
      <c r="D10" s="661"/>
      <c r="E10" s="661"/>
      <c r="F10" s="7" t="s">
        <v>702</v>
      </c>
      <c r="G10" s="7"/>
      <c r="H10" s="6"/>
      <c r="I10" s="6"/>
      <c r="J10" s="6"/>
      <c r="K10" s="6"/>
      <c r="L10" s="6"/>
      <c r="M10" s="7"/>
    </row>
    <row r="11" spans="2:14" x14ac:dyDescent="0.2">
      <c r="B11" s="8"/>
      <c r="C11" s="8"/>
      <c r="D11" s="8"/>
      <c r="E11" s="8"/>
      <c r="F11" s="8"/>
      <c r="G11" s="8"/>
      <c r="H11" s="8"/>
      <c r="I11" s="8"/>
      <c r="J11" s="8"/>
      <c r="K11" s="8"/>
      <c r="L11" s="8"/>
      <c r="M11" s="9"/>
    </row>
    <row r="12" spans="2:14" x14ac:dyDescent="0.2">
      <c r="B12" s="8"/>
      <c r="C12" s="8"/>
      <c r="D12" s="8"/>
      <c r="E12" s="8"/>
      <c r="F12" s="8"/>
      <c r="G12" s="8"/>
      <c r="H12" s="8"/>
      <c r="I12" s="8"/>
      <c r="J12" s="8"/>
      <c r="K12" s="8"/>
      <c r="L12" s="8"/>
      <c r="M12" s="9"/>
    </row>
    <row r="13" spans="2:14" x14ac:dyDescent="0.2">
      <c r="B13" s="8"/>
      <c r="C13" s="8"/>
      <c r="D13" s="8"/>
      <c r="E13" s="8"/>
      <c r="F13" s="8"/>
      <c r="G13" s="8"/>
      <c r="H13" s="8"/>
      <c r="I13" s="8"/>
      <c r="J13" s="8"/>
      <c r="K13" s="8"/>
      <c r="L13" s="8"/>
      <c r="M13" s="9"/>
    </row>
    <row r="14" spans="2:14" ht="15" customHeight="1" x14ac:dyDescent="0.2">
      <c r="B14" s="657" t="s">
        <v>97</v>
      </c>
      <c r="C14" s="657"/>
      <c r="D14" s="657"/>
      <c r="E14" s="657"/>
      <c r="F14" s="657"/>
      <c r="G14" s="657"/>
      <c r="H14" s="657"/>
      <c r="I14" s="657"/>
      <c r="J14" s="657"/>
      <c r="K14" s="657"/>
      <c r="L14" s="657"/>
      <c r="M14" s="657"/>
      <c r="N14" s="4"/>
    </row>
    <row r="15" spans="2:14" x14ac:dyDescent="0.2">
      <c r="B15" s="8"/>
      <c r="C15" s="8"/>
      <c r="D15" s="8"/>
      <c r="E15" s="8"/>
      <c r="F15" s="8"/>
      <c r="G15" s="8"/>
      <c r="H15" s="8"/>
      <c r="I15" s="8"/>
      <c r="J15" s="8"/>
      <c r="K15" s="8"/>
      <c r="L15" s="8"/>
      <c r="M15" s="8"/>
    </row>
    <row r="16" spans="2:14" ht="15" customHeight="1" x14ac:dyDescent="0.2">
      <c r="B16" s="10"/>
      <c r="C16" s="658" t="s">
        <v>769</v>
      </c>
      <c r="D16" s="658"/>
      <c r="E16" s="658"/>
      <c r="F16" s="658"/>
      <c r="G16" s="658"/>
      <c r="H16" s="658"/>
      <c r="I16" s="658"/>
      <c r="J16" s="658"/>
      <c r="K16" s="658"/>
      <c r="L16" s="658"/>
      <c r="M16" s="10"/>
    </row>
    <row r="17" spans="2:21" ht="15" customHeight="1" x14ac:dyDescent="0.2">
      <c r="B17" s="10"/>
      <c r="C17" s="658"/>
      <c r="D17" s="658"/>
      <c r="E17" s="658"/>
      <c r="F17" s="658"/>
      <c r="G17" s="658"/>
      <c r="H17" s="658"/>
      <c r="I17" s="658"/>
      <c r="J17" s="658"/>
      <c r="K17" s="658"/>
      <c r="L17" s="658"/>
      <c r="M17" s="10"/>
    </row>
    <row r="18" spans="2:21" x14ac:dyDescent="0.2">
      <c r="B18" s="10"/>
      <c r="C18" s="659" t="s">
        <v>843</v>
      </c>
      <c r="D18" s="659"/>
      <c r="E18" s="659"/>
      <c r="F18" s="659"/>
      <c r="G18" s="659"/>
      <c r="H18" s="659"/>
      <c r="I18" s="659"/>
      <c r="J18" s="659"/>
      <c r="K18" s="659"/>
      <c r="L18" s="659"/>
      <c r="M18" s="10"/>
    </row>
    <row r="19" spans="2:21" x14ac:dyDescent="0.2">
      <c r="B19" s="10"/>
      <c r="C19" s="659"/>
      <c r="D19" s="659"/>
      <c r="E19" s="659"/>
      <c r="F19" s="659"/>
      <c r="G19" s="659"/>
      <c r="H19" s="659"/>
      <c r="I19" s="659"/>
      <c r="J19" s="659"/>
      <c r="K19" s="659"/>
      <c r="L19" s="659"/>
      <c r="M19" s="10"/>
      <c r="U19" s="72"/>
    </row>
    <row r="20" spans="2:21" x14ac:dyDescent="0.2">
      <c r="B20" s="8"/>
      <c r="C20" s="8"/>
      <c r="D20" s="8"/>
      <c r="E20" s="8"/>
      <c r="F20" s="8"/>
      <c r="G20" s="8"/>
      <c r="H20" s="8"/>
      <c r="I20" s="8"/>
      <c r="J20" s="8"/>
      <c r="K20" s="8"/>
      <c r="L20" s="8"/>
      <c r="M20" s="8"/>
    </row>
    <row r="21" spans="2:21" x14ac:dyDescent="0.2">
      <c r="B21" s="8"/>
      <c r="C21" s="8"/>
      <c r="D21" s="8"/>
      <c r="E21" s="8"/>
      <c r="F21" s="8"/>
      <c r="G21" s="8"/>
      <c r="H21" s="8"/>
      <c r="I21" s="8"/>
      <c r="J21" s="8"/>
      <c r="K21" s="8"/>
      <c r="L21" s="8"/>
      <c r="M21" s="8"/>
    </row>
    <row r="22" spans="2:21" x14ac:dyDescent="0.2">
      <c r="B22" s="8"/>
      <c r="C22" s="8"/>
      <c r="D22" s="8"/>
      <c r="E22" s="8"/>
      <c r="F22" s="8"/>
      <c r="G22" s="8"/>
      <c r="H22" s="8"/>
      <c r="I22" s="8"/>
      <c r="J22" s="8"/>
      <c r="K22" s="8"/>
      <c r="L22" s="8"/>
      <c r="M22" s="8"/>
    </row>
    <row r="23" spans="2:21" s="5" customFormat="1" ht="15.75" x14ac:dyDescent="0.25">
      <c r="B23" s="6"/>
      <c r="C23" s="6" t="s">
        <v>99</v>
      </c>
      <c r="D23" s="662" t="s">
        <v>703</v>
      </c>
      <c r="E23" s="662"/>
      <c r="F23" s="662"/>
      <c r="G23" s="662"/>
      <c r="H23" s="662"/>
      <c r="I23" s="662"/>
      <c r="J23" s="6"/>
      <c r="K23" s="662" t="s">
        <v>703</v>
      </c>
      <c r="L23" s="662"/>
      <c r="M23" s="6"/>
    </row>
    <row r="24" spans="2:21" x14ac:dyDescent="0.2">
      <c r="B24" s="8"/>
      <c r="C24" s="8"/>
      <c r="D24" s="655" t="s">
        <v>101</v>
      </c>
      <c r="E24" s="655"/>
      <c r="F24" s="655"/>
      <c r="G24" s="655"/>
      <c r="H24" s="655"/>
      <c r="I24" s="655"/>
      <c r="J24" s="8"/>
      <c r="K24" s="655" t="s">
        <v>100</v>
      </c>
      <c r="L24" s="655"/>
      <c r="M24" s="8"/>
    </row>
    <row r="25" spans="2:21" s="5" customFormat="1" ht="15.75" x14ac:dyDescent="0.25">
      <c r="B25" s="6"/>
      <c r="C25" s="668" t="s">
        <v>103</v>
      </c>
      <c r="D25" s="668"/>
      <c r="E25" s="662" t="s">
        <v>703</v>
      </c>
      <c r="F25" s="662"/>
      <c r="G25" s="662"/>
      <c r="H25" s="662"/>
      <c r="I25" s="662"/>
      <c r="J25" s="662"/>
      <c r="K25" s="662"/>
      <c r="L25" s="662"/>
      <c r="M25" s="6"/>
    </row>
    <row r="26" spans="2:21" s="5" customFormat="1" ht="15.75" x14ac:dyDescent="0.25">
      <c r="B26" s="6"/>
      <c r="C26" s="656" t="s">
        <v>104</v>
      </c>
      <c r="D26" s="656"/>
      <c r="E26" s="671" t="s">
        <v>703</v>
      </c>
      <c r="F26" s="671"/>
      <c r="G26" s="671"/>
      <c r="H26" s="671"/>
      <c r="I26" s="671"/>
      <c r="J26" s="671"/>
      <c r="K26" s="671"/>
      <c r="L26" s="671"/>
      <c r="M26" s="6"/>
    </row>
    <row r="27" spans="2:21" x14ac:dyDescent="0.2">
      <c r="B27" s="8"/>
      <c r="C27" s="8"/>
      <c r="D27" s="8"/>
      <c r="E27" s="8"/>
      <c r="F27" s="8"/>
      <c r="G27" s="8"/>
      <c r="H27" s="8"/>
      <c r="I27" s="8"/>
      <c r="J27" s="8"/>
      <c r="K27" s="8"/>
      <c r="L27" s="8"/>
      <c r="M27" s="8"/>
    </row>
    <row r="28" spans="2:21" x14ac:dyDescent="0.2">
      <c r="B28" s="8"/>
      <c r="C28" s="8"/>
      <c r="D28" s="8"/>
      <c r="E28" s="8"/>
      <c r="F28" s="8"/>
      <c r="G28" s="8"/>
      <c r="H28" s="8"/>
      <c r="I28" s="8"/>
      <c r="J28" s="8"/>
      <c r="K28" s="8"/>
      <c r="L28" s="8"/>
      <c r="M28" s="8"/>
    </row>
    <row r="29" spans="2:21" x14ac:dyDescent="0.2">
      <c r="B29" s="8"/>
      <c r="C29" s="11"/>
      <c r="D29" s="11"/>
      <c r="E29" s="11"/>
      <c r="F29" s="11"/>
      <c r="G29" s="11"/>
      <c r="H29" s="11"/>
      <c r="I29" s="11"/>
      <c r="J29" s="11"/>
      <c r="K29" s="11"/>
      <c r="L29" s="11"/>
      <c r="M29" s="8"/>
    </row>
    <row r="30" spans="2:21" ht="15.75" x14ac:dyDescent="0.25">
      <c r="B30" s="8"/>
      <c r="C30" s="12"/>
      <c r="D30" s="667" t="s">
        <v>672</v>
      </c>
      <c r="E30" s="667"/>
      <c r="F30" s="667"/>
      <c r="G30" s="667"/>
      <c r="H30" s="667"/>
      <c r="I30" s="15"/>
      <c r="J30" s="667" t="s">
        <v>676</v>
      </c>
      <c r="K30" s="667"/>
      <c r="L30" s="667"/>
      <c r="M30" s="8"/>
    </row>
    <row r="31" spans="2:21" ht="15" customHeight="1" x14ac:dyDescent="0.2">
      <c r="B31" s="8"/>
      <c r="C31" s="669" t="s">
        <v>105</v>
      </c>
      <c r="D31" s="669"/>
      <c r="E31" s="669"/>
      <c r="F31" s="669"/>
      <c r="G31" s="669"/>
      <c r="H31" s="669"/>
      <c r="I31" s="669"/>
      <c r="J31" s="669"/>
      <c r="K31" s="669"/>
      <c r="L31" s="669"/>
      <c r="M31" s="8"/>
    </row>
    <row r="32" spans="2:21" ht="15" customHeight="1" x14ac:dyDescent="0.2">
      <c r="B32" s="8"/>
      <c r="C32" s="669"/>
      <c r="D32" s="669"/>
      <c r="E32" s="669"/>
      <c r="F32" s="669"/>
      <c r="G32" s="669"/>
      <c r="H32" s="669"/>
      <c r="I32" s="669"/>
      <c r="J32" s="669"/>
      <c r="K32" s="669"/>
      <c r="L32" s="669"/>
      <c r="M32" s="8"/>
    </row>
    <row r="33" spans="2:13" s="5" customFormat="1" ht="15.75" x14ac:dyDescent="0.25">
      <c r="B33" s="6"/>
      <c r="C33" s="6"/>
      <c r="D33" s="667" t="s">
        <v>106</v>
      </c>
      <c r="E33" s="667"/>
      <c r="F33" s="667"/>
      <c r="G33" s="667"/>
      <c r="H33" s="667"/>
      <c r="I33" s="667"/>
      <c r="J33" s="667"/>
      <c r="K33" s="667"/>
      <c r="L33" s="667"/>
      <c r="M33" s="6"/>
    </row>
    <row r="34" spans="2:13" ht="12" customHeight="1" x14ac:dyDescent="0.2">
      <c r="B34" s="8"/>
      <c r="C34" s="670" t="s">
        <v>692</v>
      </c>
      <c r="D34" s="670"/>
      <c r="E34" s="670"/>
      <c r="F34" s="670"/>
      <c r="G34" s="670"/>
      <c r="H34" s="670"/>
      <c r="I34" s="670"/>
      <c r="J34" s="670"/>
      <c r="K34" s="670"/>
      <c r="L34" s="670"/>
      <c r="M34" s="8"/>
    </row>
    <row r="35" spans="2:13" ht="12" customHeight="1" x14ac:dyDescent="0.2">
      <c r="B35" s="8"/>
      <c r="C35" s="670"/>
      <c r="D35" s="670"/>
      <c r="E35" s="670"/>
      <c r="F35" s="670"/>
      <c r="G35" s="670"/>
      <c r="H35" s="670"/>
      <c r="I35" s="670"/>
      <c r="J35" s="670"/>
      <c r="K35" s="670"/>
      <c r="L35" s="670"/>
      <c r="M35" s="8"/>
    </row>
    <row r="36" spans="2:13" ht="12" customHeight="1" x14ac:dyDescent="0.2">
      <c r="B36" s="8"/>
      <c r="C36" s="670"/>
      <c r="D36" s="670"/>
      <c r="E36" s="670"/>
      <c r="F36" s="670"/>
      <c r="G36" s="670"/>
      <c r="H36" s="670"/>
      <c r="I36" s="670"/>
      <c r="J36" s="670"/>
      <c r="K36" s="670"/>
      <c r="L36" s="670"/>
      <c r="M36" s="8"/>
    </row>
    <row r="37" spans="2:13" ht="12" customHeight="1" x14ac:dyDescent="0.2">
      <c r="B37" s="8"/>
      <c r="C37" s="670"/>
      <c r="D37" s="670"/>
      <c r="E37" s="670"/>
      <c r="F37" s="670"/>
      <c r="G37" s="670"/>
      <c r="H37" s="670"/>
      <c r="I37" s="670"/>
      <c r="J37" s="670"/>
      <c r="K37" s="670"/>
      <c r="L37" s="670"/>
      <c r="M37" s="8"/>
    </row>
    <row r="38" spans="2:13" x14ac:dyDescent="0.2">
      <c r="B38" s="8"/>
      <c r="C38" s="669" t="s">
        <v>693</v>
      </c>
      <c r="D38" s="669"/>
      <c r="E38" s="669"/>
      <c r="F38" s="669"/>
      <c r="G38" s="669"/>
      <c r="H38" s="669"/>
      <c r="I38" s="669"/>
      <c r="J38" s="669"/>
      <c r="K38" s="669"/>
      <c r="L38" s="669"/>
      <c r="M38" s="8"/>
    </row>
    <row r="39" spans="2:13" x14ac:dyDescent="0.2">
      <c r="B39" s="8"/>
      <c r="C39" s="669"/>
      <c r="D39" s="669"/>
      <c r="E39" s="669"/>
      <c r="F39" s="669"/>
      <c r="G39" s="669"/>
      <c r="H39" s="669"/>
      <c r="I39" s="669"/>
      <c r="J39" s="669"/>
      <c r="K39" s="669"/>
      <c r="L39" s="669"/>
      <c r="M39" s="8"/>
    </row>
    <row r="40" spans="2:13" x14ac:dyDescent="0.2">
      <c r="B40" s="8"/>
      <c r="C40" s="669"/>
      <c r="D40" s="669"/>
      <c r="E40" s="669"/>
      <c r="F40" s="669"/>
      <c r="G40" s="669"/>
      <c r="H40" s="669"/>
      <c r="I40" s="669"/>
      <c r="J40" s="669"/>
      <c r="K40" s="669"/>
      <c r="L40" s="669"/>
      <c r="M40" s="8"/>
    </row>
    <row r="41" spans="2:13" x14ac:dyDescent="0.2">
      <c r="B41" s="8"/>
      <c r="C41" s="669"/>
      <c r="D41" s="669"/>
      <c r="E41" s="669"/>
      <c r="F41" s="669"/>
      <c r="G41" s="669"/>
      <c r="H41" s="669"/>
      <c r="I41" s="669"/>
      <c r="J41" s="669"/>
      <c r="K41" s="669"/>
      <c r="L41" s="669"/>
      <c r="M41" s="8"/>
    </row>
    <row r="42" spans="2:13" x14ac:dyDescent="0.2">
      <c r="B42" s="8"/>
      <c r="C42" s="8"/>
      <c r="D42" s="8"/>
      <c r="E42" s="8"/>
      <c r="F42" s="8"/>
      <c r="G42" s="8"/>
      <c r="H42" s="8"/>
      <c r="I42" s="8"/>
      <c r="J42" s="8"/>
      <c r="K42" s="8"/>
      <c r="L42" s="8"/>
      <c r="M42" s="8"/>
    </row>
    <row r="43" spans="2:13" x14ac:dyDescent="0.2">
      <c r="B43" s="8"/>
      <c r="C43" s="8"/>
      <c r="D43" s="8"/>
      <c r="E43" s="8"/>
      <c r="F43" s="8"/>
      <c r="G43" s="8"/>
      <c r="H43" s="8"/>
      <c r="I43" s="8"/>
      <c r="J43" s="8"/>
      <c r="K43" s="8"/>
      <c r="L43" s="8"/>
      <c r="M43" s="8"/>
    </row>
    <row r="44" spans="2:13" s="5" customFormat="1" ht="15.75" x14ac:dyDescent="0.25">
      <c r="B44" s="6"/>
      <c r="C44" s="14" t="s">
        <v>98</v>
      </c>
      <c r="D44" s="662" t="s">
        <v>703</v>
      </c>
      <c r="E44" s="662"/>
      <c r="F44" s="7" t="s">
        <v>702</v>
      </c>
      <c r="G44" s="6"/>
      <c r="H44" s="664" t="s">
        <v>108</v>
      </c>
      <c r="I44" s="664"/>
      <c r="J44" s="664"/>
      <c r="K44" s="666"/>
      <c r="L44" s="666"/>
      <c r="M44" s="6"/>
    </row>
    <row r="45" spans="2:13" x14ac:dyDescent="0.2">
      <c r="B45" s="8"/>
      <c r="C45" s="8"/>
      <c r="D45" s="8"/>
      <c r="E45" s="8"/>
      <c r="F45" s="8"/>
      <c r="G45" s="8"/>
      <c r="H45" s="8"/>
      <c r="I45" s="8"/>
      <c r="J45" s="8"/>
      <c r="K45" s="8"/>
      <c r="L45" s="8"/>
      <c r="M45" s="8"/>
    </row>
    <row r="46" spans="2:13" x14ac:dyDescent="0.2">
      <c r="B46" s="8"/>
      <c r="C46" s="8"/>
      <c r="D46" s="8"/>
      <c r="E46" s="8"/>
      <c r="F46" s="8"/>
      <c r="G46" s="8"/>
      <c r="H46" s="8"/>
      <c r="I46" s="8"/>
      <c r="J46" s="8"/>
      <c r="K46" s="8"/>
      <c r="L46" s="8"/>
      <c r="M46" s="8"/>
    </row>
    <row r="47" spans="2:13" x14ac:dyDescent="0.2">
      <c r="B47" s="8"/>
      <c r="C47" s="8"/>
      <c r="D47" s="8"/>
      <c r="E47" s="8"/>
      <c r="F47" s="8"/>
      <c r="G47" s="8"/>
      <c r="H47" s="8"/>
      <c r="I47" s="8"/>
      <c r="J47" s="8"/>
      <c r="K47" s="8"/>
      <c r="L47" s="8"/>
      <c r="M47" s="8"/>
    </row>
    <row r="48" spans="2:13" x14ac:dyDescent="0.2">
      <c r="B48" s="8"/>
      <c r="C48" s="665" t="s">
        <v>127</v>
      </c>
      <c r="D48" s="665"/>
      <c r="E48" s="665"/>
      <c r="F48" s="665"/>
      <c r="G48" s="665"/>
      <c r="H48" s="665"/>
      <c r="I48" s="665"/>
      <c r="J48" s="665"/>
      <c r="K48" s="665"/>
      <c r="L48" s="665"/>
      <c r="M48" s="8"/>
    </row>
    <row r="49" spans="2:13" ht="12.75" customHeight="1" x14ac:dyDescent="0.2">
      <c r="B49" s="8"/>
      <c r="C49" s="665"/>
      <c r="D49" s="665"/>
      <c r="E49" s="665"/>
      <c r="F49" s="665"/>
      <c r="G49" s="665"/>
      <c r="H49" s="665"/>
      <c r="I49" s="665"/>
      <c r="J49" s="665"/>
      <c r="K49" s="665"/>
      <c r="L49" s="665"/>
      <c r="M49" s="8"/>
    </row>
    <row r="50" spans="2:13" ht="12.75" customHeight="1" x14ac:dyDescent="0.2">
      <c r="B50" s="8"/>
      <c r="C50" s="665"/>
      <c r="D50" s="665"/>
      <c r="E50" s="665"/>
      <c r="F50" s="665"/>
      <c r="G50" s="665"/>
      <c r="H50" s="665"/>
      <c r="I50" s="665"/>
      <c r="J50" s="665"/>
      <c r="K50" s="665"/>
      <c r="L50" s="665"/>
      <c r="M50" s="8"/>
    </row>
    <row r="51" spans="2:13" ht="12.75" customHeight="1" x14ac:dyDescent="0.2">
      <c r="B51" s="8"/>
      <c r="C51" s="665"/>
      <c r="D51" s="665"/>
      <c r="E51" s="665"/>
      <c r="F51" s="665"/>
      <c r="G51" s="665"/>
      <c r="H51" s="665"/>
      <c r="I51" s="665"/>
      <c r="J51" s="665"/>
      <c r="K51" s="665"/>
      <c r="L51" s="665"/>
      <c r="M51" s="8"/>
    </row>
    <row r="52" spans="2:13" x14ac:dyDescent="0.2">
      <c r="B52" s="8"/>
      <c r="C52" s="8"/>
      <c r="D52" s="8"/>
      <c r="E52" s="8"/>
      <c r="F52" s="8"/>
      <c r="G52" s="8"/>
      <c r="H52" s="8"/>
      <c r="I52" s="663" t="s">
        <v>107</v>
      </c>
      <c r="J52" s="663"/>
      <c r="K52" s="663"/>
      <c r="L52" s="663"/>
      <c r="M52" s="8"/>
    </row>
    <row r="53" spans="2:13" x14ac:dyDescent="0.2">
      <c r="B53" s="8"/>
      <c r="C53" s="8"/>
      <c r="D53" s="8"/>
      <c r="E53" s="8"/>
      <c r="F53" s="8"/>
      <c r="G53" s="8"/>
      <c r="H53" s="8"/>
      <c r="I53" s="8"/>
      <c r="J53" s="8"/>
      <c r="K53" s="8"/>
      <c r="L53" s="8"/>
      <c r="M53" s="8"/>
    </row>
  </sheetData>
  <mergeCells count="28">
    <mergeCell ref="J30:L30"/>
    <mergeCell ref="C25:D25"/>
    <mergeCell ref="C38:L41"/>
    <mergeCell ref="C31:L32"/>
    <mergeCell ref="D33:L33"/>
    <mergeCell ref="C34:L37"/>
    <mergeCell ref="C26:D26"/>
    <mergeCell ref="E25:L25"/>
    <mergeCell ref="E26:L26"/>
    <mergeCell ref="D30:H30"/>
    <mergeCell ref="I52:L52"/>
    <mergeCell ref="H44:J44"/>
    <mergeCell ref="C48:L51"/>
    <mergeCell ref="K44:L44"/>
    <mergeCell ref="D44:E44"/>
    <mergeCell ref="D24:I24"/>
    <mergeCell ref="K24:L24"/>
    <mergeCell ref="I7:L7"/>
    <mergeCell ref="I3:L3"/>
    <mergeCell ref="I4:L4"/>
    <mergeCell ref="I5:L5"/>
    <mergeCell ref="B14:M14"/>
    <mergeCell ref="C16:L17"/>
    <mergeCell ref="C18:L19"/>
    <mergeCell ref="D9:E9"/>
    <mergeCell ref="D10:E10"/>
    <mergeCell ref="D23:I23"/>
    <mergeCell ref="K23:L23"/>
  </mergeCells>
  <phoneticPr fontId="3" type="noConversion"/>
  <conditionalFormatting sqref="I30">
    <cfRule type="expression" dxfId="62" priority="1" stopIfTrue="1">
      <formula>AND(Year9&gt;-1,Year9&lt;100,OR(LEN(TEXT(Year9,"General"))=2, LEN(TEXT(Year9,"General"))=1))=FALSE</formula>
    </cfRule>
  </conditionalFormatting>
  <conditionalFormatting sqref="K23:L23">
    <cfRule type="expression" dxfId="61" priority="2" stopIfTrue="1">
      <formula>LEN(TEXT(_EGN9,"#"))&lt;&gt;10</formula>
    </cfRule>
  </conditionalFormatting>
  <conditionalFormatting sqref="D10:E10">
    <cfRule type="expression" dxfId="60" priority="3" stopIfTrue="1">
      <formula>ISTEXT(INDEX($A$1:$N$999, ROW(), COLUMN()))=TRUE</formula>
    </cfRule>
  </conditionalFormatting>
  <dataValidations count="2">
    <dataValidation type="custom" allowBlank="1" showInputMessage="1" showErrorMessage="1" errorTitle="Грешка" error="Годината трябва да е число от 00 до 99 включително!" sqref="I30">
      <formula1>AND(Year9&gt;-1,Year9&lt;100,OR(LEN(TEXT(Year9,"General"))=2, LEN(TEXT(Year9,"General"))=1))</formula1>
    </dataValidation>
    <dataValidation type="date" allowBlank="1" showInputMessage="1" showErrorMessage="1" errorTitle="Грешка" error="Датата не е между 01.01.2000 и 31.12.2009!" sqref="D10:E10">
      <formula1>MinDate</formula1>
      <formula2>MaxDate</formula2>
    </dataValidation>
  </dataValidations>
  <hyperlinks>
    <hyperlink ref="I52:L52" r:id="rId1" display="http://www.bulnao.government.bg/"/>
  </hyperlinks>
  <printOptions horizontalCentered="1" verticalCentered="1"/>
  <pageMargins left="0.70866141732283472" right="0.70866141732283472" top="0.98425196850393704" bottom="0.98425196850393704" header="0.51181102362204722" footer="0.51181102362204722"/>
  <pageSetup paperSize="9" orientation="portrait" r:id="rId2"/>
  <headerFooter alignWithMargins="0">
    <oddHeader>&amp;R&amp;D, &amp;T</oddHeader>
    <oddFooter>&amp;R&amp;A-&amp;P/&amp;N&amp;LE7D4393A</oddFooter>
  </headerFooter>
  <colBreaks count="1" manualBreakCount="1">
    <brk id="13" max="1048575" man="1"/>
  </colBreaks>
  <drawing r:id="rId3"/>
  <legacyDrawing r:id="rId4"/>
  <controls>
    <mc:AlternateContent xmlns:mc="http://schemas.openxmlformats.org/markup-compatibility/2006">
      <mc:Choice Requires="x14">
        <control shapeId="3076" r:id="rId5" name="btnSaveFloppy">
          <controlPr print="0" autoLine="0" autoPict="0" r:id="rId6">
            <anchor moveWithCells="1">
              <from>
                <xdr:col>13</xdr:col>
                <xdr:colOff>180975</xdr:colOff>
                <xdr:row>1</xdr:row>
                <xdr:rowOff>28575</xdr:rowOff>
              </from>
              <to>
                <xdr:col>15</xdr:col>
                <xdr:colOff>552450</xdr:colOff>
                <xdr:row>3</xdr:row>
                <xdr:rowOff>123825</xdr:rowOff>
              </to>
            </anchor>
          </controlPr>
        </control>
      </mc:Choice>
      <mc:Fallback>
        <control shapeId="3076" r:id="rId5" name="btnSaveFloppy"/>
      </mc:Fallback>
    </mc:AlternateContent>
    <mc:AlternateContent xmlns:mc="http://schemas.openxmlformats.org/markup-compatibility/2006">
      <mc:Choice Requires="x14">
        <control shapeId="3077" r:id="rId7" name="btnPrint">
          <controlPr print="0" autoFill="0" autoLine="0" autoPict="0" r:id="rId8">
            <anchor moveWithCells="1">
              <from>
                <xdr:col>13</xdr:col>
                <xdr:colOff>180975</xdr:colOff>
                <xdr:row>7</xdr:row>
                <xdr:rowOff>47625</xdr:rowOff>
              </from>
              <to>
                <xdr:col>15</xdr:col>
                <xdr:colOff>552450</xdr:colOff>
                <xdr:row>9</xdr:row>
                <xdr:rowOff>142875</xdr:rowOff>
              </to>
            </anchor>
          </controlPr>
        </control>
      </mc:Choice>
      <mc:Fallback>
        <control shapeId="3077" r:id="rId7" name="btnPrint"/>
      </mc:Fallback>
    </mc:AlternateContent>
    <mc:AlternateContent xmlns:mc="http://schemas.openxmlformats.org/markup-compatibility/2006">
      <mc:Choice Requires="x14">
        <control shapeId="3079" r:id="rId9" name="btnSave">
          <controlPr print="0" autoFill="0" autoLine="0" autoPict="0" r:id="rId10">
            <anchor moveWithCells="1">
              <from>
                <xdr:col>13</xdr:col>
                <xdr:colOff>180975</xdr:colOff>
                <xdr:row>4</xdr:row>
                <xdr:rowOff>38100</xdr:rowOff>
              </from>
              <to>
                <xdr:col>15</xdr:col>
                <xdr:colOff>552450</xdr:colOff>
                <xdr:row>6</xdr:row>
                <xdr:rowOff>133350</xdr:rowOff>
              </to>
            </anchor>
          </controlPr>
        </control>
      </mc:Choice>
      <mc:Fallback>
        <control shapeId="3079" r:id="rId9" name="btnSave"/>
      </mc:Fallback>
    </mc:AlternateContent>
  </control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21"/>
  <sheetViews>
    <sheetView zoomScale="90" workbookViewId="0">
      <selection activeCell="A23" sqref="A23"/>
    </sheetView>
  </sheetViews>
  <sheetFormatPr defaultRowHeight="12.75" x14ac:dyDescent="0.2"/>
  <cols>
    <col min="1" max="1" width="122.7109375" style="13" customWidth="1"/>
    <col min="2" max="2" width="1.28515625" style="13" customWidth="1"/>
    <col min="3" max="16384" width="9.140625" style="13"/>
  </cols>
  <sheetData>
    <row r="1" spans="1:1" x14ac:dyDescent="0.2">
      <c r="A1" s="45" t="s">
        <v>844</v>
      </c>
    </row>
    <row r="2" spans="1:1" x14ac:dyDescent="0.2">
      <c r="A2" s="46"/>
    </row>
    <row r="3" spans="1:1" x14ac:dyDescent="0.2">
      <c r="A3" s="46"/>
    </row>
    <row r="4" spans="1:1" x14ac:dyDescent="0.2">
      <c r="A4" s="70" t="s">
        <v>845</v>
      </c>
    </row>
    <row r="5" spans="1:1" x14ac:dyDescent="0.2">
      <c r="A5" s="70"/>
    </row>
    <row r="6" spans="1:1" x14ac:dyDescent="0.2">
      <c r="A6" s="71"/>
    </row>
    <row r="7" spans="1:1" ht="38.25" x14ac:dyDescent="0.2">
      <c r="A7" s="71" t="s">
        <v>1046</v>
      </c>
    </row>
    <row r="8" spans="1:1" x14ac:dyDescent="0.2">
      <c r="A8" s="71"/>
    </row>
    <row r="9" spans="1:1" ht="25.5" x14ac:dyDescent="0.2">
      <c r="A9" s="71" t="s">
        <v>1047</v>
      </c>
    </row>
    <row r="10" spans="1:1" x14ac:dyDescent="0.2">
      <c r="A10" s="71"/>
    </row>
    <row r="11" spans="1:1" ht="25.5" x14ac:dyDescent="0.2">
      <c r="A11" s="71" t="s">
        <v>1048</v>
      </c>
    </row>
    <row r="12" spans="1:1" x14ac:dyDescent="0.2">
      <c r="A12" s="71"/>
    </row>
    <row r="13" spans="1:1" ht="25.5" x14ac:dyDescent="0.2">
      <c r="A13" s="71" t="s">
        <v>1049</v>
      </c>
    </row>
    <row r="14" spans="1:1" x14ac:dyDescent="0.2">
      <c r="A14" s="71"/>
    </row>
    <row r="15" spans="1:1" x14ac:dyDescent="0.2">
      <c r="A15" s="71"/>
    </row>
    <row r="16" spans="1:1" x14ac:dyDescent="0.2">
      <c r="A16" s="70" t="s">
        <v>1031</v>
      </c>
    </row>
    <row r="17" spans="1:1" ht="25.5" x14ac:dyDescent="0.2">
      <c r="A17" s="71" t="s">
        <v>1045</v>
      </c>
    </row>
    <row r="18" spans="1:1" x14ac:dyDescent="0.2">
      <c r="A18" s="71"/>
    </row>
    <row r="19" spans="1:1" x14ac:dyDescent="0.2">
      <c r="A19" s="70"/>
    </row>
    <row r="20" spans="1:1" x14ac:dyDescent="0.2">
      <c r="A20" s="71"/>
    </row>
    <row r="21" spans="1:1" x14ac:dyDescent="0.2">
      <c r="A21" s="71"/>
    </row>
  </sheetData>
  <phoneticPr fontId="3" type="noConversion"/>
  <printOptions horizontalCentered="1"/>
  <pageMargins left="0.39370078740157483" right="0.39370078740157483" top="0.39370078740157483" bottom="0.47244094488188981" header="0.19685039370078741" footer="0.19685039370078741"/>
  <pageSetup paperSize="9" scale="80" orientation="landscape" horizontalDpi="300" r:id="rId1"/>
  <headerFooter alignWithMargins="0">
    <oddHeader>&amp;R&amp;D, &amp;T</oddHeader>
    <oddFooter>&amp;CДекларатор:
                                 /подпис/&amp;R&amp;A-&amp;P/&amp;N</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E535"/>
  <sheetViews>
    <sheetView zoomScale="90" zoomScaleNormal="100" workbookViewId="0"/>
  </sheetViews>
  <sheetFormatPr defaultRowHeight="14.1" customHeight="1" x14ac:dyDescent="0.2"/>
  <cols>
    <col min="1" max="1" width="10.7109375" style="17" customWidth="1"/>
    <col min="2" max="2" width="120.7109375" style="17" customWidth="1"/>
    <col min="3" max="5" width="10.5703125" style="16" customWidth="1"/>
    <col min="6" max="6" width="9.140625" style="16"/>
    <col min="7" max="7" width="2.7109375" style="16" customWidth="1"/>
    <col min="8" max="16384" width="9.140625" style="16"/>
  </cols>
  <sheetData>
    <row r="1" spans="1:3" ht="13.5" thickBot="1" x14ac:dyDescent="0.25">
      <c r="A1" s="76" t="s">
        <v>11</v>
      </c>
      <c r="B1" s="75"/>
    </row>
    <row r="3" spans="1:3" ht="14.1" customHeight="1" x14ac:dyDescent="0.2">
      <c r="A3" s="74">
        <v>36526</v>
      </c>
      <c r="B3" s="22" t="s">
        <v>8</v>
      </c>
    </row>
    <row r="4" spans="1:3" ht="14.1" customHeight="1" x14ac:dyDescent="0.2">
      <c r="A4" s="74">
        <v>73050</v>
      </c>
      <c r="B4" s="22" t="s">
        <v>9</v>
      </c>
    </row>
    <row r="6" spans="1:3" ht="14.1" customHeight="1" x14ac:dyDescent="0.2">
      <c r="A6" s="18" t="s">
        <v>790</v>
      </c>
    </row>
    <row r="8" spans="1:3" ht="14.1" customHeight="1" x14ac:dyDescent="0.2">
      <c r="A8" s="22" t="s">
        <v>678</v>
      </c>
      <c r="B8" s="22" t="s">
        <v>681</v>
      </c>
    </row>
    <row r="9" spans="1:3" ht="14.1" customHeight="1" x14ac:dyDescent="0.2">
      <c r="A9" s="17" t="s">
        <v>680</v>
      </c>
      <c r="B9" s="18"/>
    </row>
    <row r="10" spans="1:3" ht="14.1" customHeight="1" x14ac:dyDescent="0.2">
      <c r="A10" s="17" t="s">
        <v>679</v>
      </c>
      <c r="B10" s="17" t="s">
        <v>677</v>
      </c>
    </row>
    <row r="11" spans="1:3" ht="14.1" customHeight="1" x14ac:dyDescent="0.2">
      <c r="A11"/>
      <c r="B11"/>
    </row>
    <row r="12" spans="1:3" ht="14.1" customHeight="1" x14ac:dyDescent="0.2">
      <c r="A12" s="40"/>
      <c r="B12" s="40"/>
    </row>
    <row r="13" spans="1:3" ht="14.1" customHeight="1" x14ac:dyDescent="0.2">
      <c r="A13" s="40"/>
      <c r="B13" s="40"/>
    </row>
    <row r="14" spans="1:3" ht="14.1" customHeight="1" x14ac:dyDescent="0.2">
      <c r="A14" s="22" t="s">
        <v>637</v>
      </c>
      <c r="B14" s="23"/>
    </row>
    <row r="15" spans="1:3" ht="14.1" customHeight="1" x14ac:dyDescent="0.2">
      <c r="A15" s="22" t="s">
        <v>638</v>
      </c>
      <c r="B15" s="22" t="s">
        <v>639</v>
      </c>
    </row>
    <row r="16" spans="1:3" ht="14.1" customHeight="1" x14ac:dyDescent="0.2">
      <c r="A16" s="19" t="s">
        <v>255</v>
      </c>
      <c r="B16" s="19" t="s">
        <v>256</v>
      </c>
      <c r="C16" s="27"/>
    </row>
    <row r="17" spans="1:5" ht="14.1" customHeight="1" x14ac:dyDescent="0.2">
      <c r="A17" s="19" t="s">
        <v>351</v>
      </c>
      <c r="B17" s="19" t="s">
        <v>352</v>
      </c>
      <c r="C17" s="27"/>
      <c r="D17" s="25"/>
      <c r="E17" s="25"/>
    </row>
    <row r="18" spans="1:5" ht="14.1" customHeight="1" x14ac:dyDescent="0.2">
      <c r="A18" s="19" t="s">
        <v>257</v>
      </c>
      <c r="B18" s="19" t="s">
        <v>258</v>
      </c>
      <c r="C18" s="27"/>
      <c r="D18" s="26"/>
    </row>
    <row r="19" spans="1:5" ht="14.1" customHeight="1" x14ac:dyDescent="0.2">
      <c r="A19" s="19" t="s">
        <v>307</v>
      </c>
      <c r="B19" s="19" t="s">
        <v>308</v>
      </c>
      <c r="C19" s="27"/>
      <c r="D19" s="26"/>
    </row>
    <row r="20" spans="1:5" ht="14.1" customHeight="1" x14ac:dyDescent="0.2">
      <c r="A20" s="19" t="s">
        <v>593</v>
      </c>
      <c r="B20" s="19" t="s">
        <v>594</v>
      </c>
      <c r="C20" s="27"/>
      <c r="D20" s="26"/>
    </row>
    <row r="21" spans="1:5" ht="14.1" customHeight="1" x14ac:dyDescent="0.2">
      <c r="A21" s="19" t="s">
        <v>321</v>
      </c>
      <c r="B21" s="19" t="s">
        <v>322</v>
      </c>
      <c r="C21" s="27"/>
      <c r="D21" s="26"/>
    </row>
    <row r="22" spans="1:5" ht="14.1" customHeight="1" x14ac:dyDescent="0.2">
      <c r="A22" s="19" t="s">
        <v>202</v>
      </c>
      <c r="B22" s="19" t="s">
        <v>203</v>
      </c>
      <c r="C22" s="27"/>
      <c r="D22" s="26"/>
    </row>
    <row r="23" spans="1:5" ht="14.1" customHeight="1" x14ac:dyDescent="0.2">
      <c r="A23" s="19" t="s">
        <v>395</v>
      </c>
      <c r="B23" s="19" t="s">
        <v>396</v>
      </c>
      <c r="C23" s="27"/>
    </row>
    <row r="24" spans="1:5" ht="14.1" customHeight="1" x14ac:dyDescent="0.2">
      <c r="A24" s="19" t="s">
        <v>431</v>
      </c>
      <c r="B24" s="19" t="s">
        <v>432</v>
      </c>
      <c r="C24" s="27"/>
    </row>
    <row r="25" spans="1:5" ht="14.1" customHeight="1" x14ac:dyDescent="0.2">
      <c r="A25" s="19" t="s">
        <v>278</v>
      </c>
      <c r="B25" s="19" t="s">
        <v>279</v>
      </c>
      <c r="C25" s="27"/>
    </row>
    <row r="26" spans="1:5" ht="14.1" customHeight="1" x14ac:dyDescent="0.2">
      <c r="A26" s="19" t="s">
        <v>467</v>
      </c>
      <c r="B26" s="19" t="s">
        <v>468</v>
      </c>
      <c r="C26" s="27"/>
    </row>
    <row r="27" spans="1:5" ht="14.1" customHeight="1" x14ac:dyDescent="0.2">
      <c r="A27" s="19" t="s">
        <v>531</v>
      </c>
      <c r="B27" s="19" t="s">
        <v>532</v>
      </c>
      <c r="C27" s="27"/>
    </row>
    <row r="28" spans="1:5" ht="14.1" customHeight="1" x14ac:dyDescent="0.2">
      <c r="A28" s="19" t="s">
        <v>409</v>
      </c>
      <c r="B28" s="19" t="s">
        <v>410</v>
      </c>
      <c r="C28" s="27"/>
    </row>
    <row r="29" spans="1:5" ht="14.1" customHeight="1" x14ac:dyDescent="0.2">
      <c r="A29" s="19" t="s">
        <v>218</v>
      </c>
      <c r="B29" s="19" t="s">
        <v>219</v>
      </c>
      <c r="C29" s="27"/>
    </row>
    <row r="30" spans="1:5" ht="14.1" customHeight="1" x14ac:dyDescent="0.2">
      <c r="A30" s="19" t="s">
        <v>535</v>
      </c>
      <c r="B30" s="19" t="s">
        <v>536</v>
      </c>
      <c r="C30" s="27"/>
    </row>
    <row r="31" spans="1:5" ht="14.1" customHeight="1" x14ac:dyDescent="0.2">
      <c r="A31" s="19" t="s">
        <v>411</v>
      </c>
      <c r="B31" s="19" t="s">
        <v>412</v>
      </c>
      <c r="C31" s="27"/>
    </row>
    <row r="32" spans="1:5" ht="14.1" customHeight="1" x14ac:dyDescent="0.2">
      <c r="A32" s="19" t="s">
        <v>109</v>
      </c>
      <c r="B32" s="19" t="s">
        <v>110</v>
      </c>
      <c r="C32" s="27"/>
    </row>
    <row r="33" spans="1:2" ht="14.1" customHeight="1" x14ac:dyDescent="0.2">
      <c r="A33" s="19" t="s">
        <v>259</v>
      </c>
      <c r="B33" s="19" t="s">
        <v>260</v>
      </c>
    </row>
    <row r="34" spans="1:2" ht="14.1" customHeight="1" x14ac:dyDescent="0.2">
      <c r="A34" s="19" t="s">
        <v>152</v>
      </c>
      <c r="B34" s="19" t="s">
        <v>153</v>
      </c>
    </row>
    <row r="35" spans="1:2" ht="14.1" customHeight="1" x14ac:dyDescent="0.2">
      <c r="A35" s="19" t="s">
        <v>537</v>
      </c>
      <c r="B35" s="19" t="s">
        <v>538</v>
      </c>
    </row>
    <row r="36" spans="1:2" ht="14.1" customHeight="1" x14ac:dyDescent="0.2">
      <c r="A36" s="19" t="s">
        <v>561</v>
      </c>
      <c r="B36" s="19" t="s">
        <v>562</v>
      </c>
    </row>
    <row r="37" spans="1:2" ht="14.1" customHeight="1" x14ac:dyDescent="0.2">
      <c r="A37" s="19" t="s">
        <v>563</v>
      </c>
      <c r="B37" s="19" t="s">
        <v>564</v>
      </c>
    </row>
    <row r="38" spans="1:2" ht="14.1" customHeight="1" x14ac:dyDescent="0.2">
      <c r="A38" s="19" t="s">
        <v>595</v>
      </c>
      <c r="B38" s="19" t="s">
        <v>596</v>
      </c>
    </row>
    <row r="39" spans="1:2" ht="14.1" customHeight="1" x14ac:dyDescent="0.2">
      <c r="A39" s="19" t="s">
        <v>111</v>
      </c>
      <c r="B39" s="19" t="s">
        <v>112</v>
      </c>
    </row>
    <row r="40" spans="1:2" ht="14.1" customHeight="1" x14ac:dyDescent="0.2">
      <c r="A40" s="19" t="s">
        <v>154</v>
      </c>
      <c r="B40" s="19" t="s">
        <v>155</v>
      </c>
    </row>
    <row r="41" spans="1:2" ht="14.1" customHeight="1" x14ac:dyDescent="0.2">
      <c r="A41" s="19" t="s">
        <v>385</v>
      </c>
      <c r="B41" s="19" t="s">
        <v>386</v>
      </c>
    </row>
    <row r="42" spans="1:2" ht="14.1" customHeight="1" x14ac:dyDescent="0.2">
      <c r="A42" s="19" t="s">
        <v>469</v>
      </c>
      <c r="B42" s="19" t="s">
        <v>470</v>
      </c>
    </row>
    <row r="43" spans="1:2" ht="14.1" customHeight="1" x14ac:dyDescent="0.2">
      <c r="A43" s="19" t="s">
        <v>132</v>
      </c>
      <c r="B43" s="19" t="s">
        <v>133</v>
      </c>
    </row>
    <row r="44" spans="1:2" ht="14.1" customHeight="1" x14ac:dyDescent="0.2">
      <c r="A44" s="19" t="s">
        <v>240</v>
      </c>
      <c r="B44" s="19" t="s">
        <v>241</v>
      </c>
    </row>
    <row r="45" spans="1:2" ht="14.1" customHeight="1" x14ac:dyDescent="0.2">
      <c r="A45" s="19" t="s">
        <v>597</v>
      </c>
      <c r="B45" s="19" t="s">
        <v>598</v>
      </c>
    </row>
    <row r="46" spans="1:2" ht="14.1" customHeight="1" x14ac:dyDescent="0.2">
      <c r="A46" s="19" t="s">
        <v>487</v>
      </c>
      <c r="B46" s="19" t="s">
        <v>488</v>
      </c>
    </row>
    <row r="47" spans="1:2" ht="14.1" customHeight="1" x14ac:dyDescent="0.2">
      <c r="A47" s="19" t="s">
        <v>413</v>
      </c>
      <c r="B47" s="19" t="s">
        <v>414</v>
      </c>
    </row>
    <row r="48" spans="1:2" ht="14.1" customHeight="1" x14ac:dyDescent="0.2">
      <c r="A48" s="19" t="s">
        <v>113</v>
      </c>
      <c r="B48" s="19" t="s">
        <v>114</v>
      </c>
    </row>
    <row r="49" spans="1:2" ht="14.1" customHeight="1" x14ac:dyDescent="0.2">
      <c r="A49" s="19" t="s">
        <v>579</v>
      </c>
      <c r="B49" s="19" t="s">
        <v>580</v>
      </c>
    </row>
    <row r="50" spans="1:2" ht="14.1" customHeight="1" x14ac:dyDescent="0.2">
      <c r="A50" s="19" t="s">
        <v>433</v>
      </c>
      <c r="B50" s="19" t="s">
        <v>434</v>
      </c>
    </row>
    <row r="51" spans="1:2" ht="14.1" customHeight="1" x14ac:dyDescent="0.2">
      <c r="A51" s="19" t="s">
        <v>156</v>
      </c>
      <c r="B51" s="19" t="s">
        <v>157</v>
      </c>
    </row>
    <row r="52" spans="1:2" ht="14.1" customHeight="1" x14ac:dyDescent="0.2">
      <c r="A52" s="19" t="s">
        <v>353</v>
      </c>
      <c r="B52" s="19" t="s">
        <v>354</v>
      </c>
    </row>
    <row r="53" spans="1:2" ht="14.1" customHeight="1" x14ac:dyDescent="0.2">
      <c r="A53" s="19" t="s">
        <v>242</v>
      </c>
      <c r="B53" s="19" t="s">
        <v>741</v>
      </c>
    </row>
    <row r="54" spans="1:2" ht="14.1" customHeight="1" x14ac:dyDescent="0.2">
      <c r="A54" s="19" t="s">
        <v>261</v>
      </c>
      <c r="B54" s="19" t="s">
        <v>742</v>
      </c>
    </row>
    <row r="55" spans="1:2" ht="14.1" customHeight="1" x14ac:dyDescent="0.2">
      <c r="A55" s="19" t="s">
        <v>134</v>
      </c>
      <c r="B55" s="19" t="s">
        <v>135</v>
      </c>
    </row>
    <row r="56" spans="1:2" ht="14.1" customHeight="1" x14ac:dyDescent="0.2">
      <c r="A56" s="19" t="s">
        <v>262</v>
      </c>
      <c r="B56" s="19" t="s">
        <v>263</v>
      </c>
    </row>
    <row r="57" spans="1:2" ht="14.1" customHeight="1" x14ac:dyDescent="0.2">
      <c r="A57" s="19" t="s">
        <v>331</v>
      </c>
      <c r="B57" s="19" t="s">
        <v>332</v>
      </c>
    </row>
    <row r="58" spans="1:2" ht="14.1" customHeight="1" x14ac:dyDescent="0.2">
      <c r="A58" s="19" t="s">
        <v>174</v>
      </c>
      <c r="B58" s="19" t="s">
        <v>175</v>
      </c>
    </row>
    <row r="59" spans="1:2" ht="14.1" customHeight="1" x14ac:dyDescent="0.2">
      <c r="A59" s="19" t="s">
        <v>415</v>
      </c>
      <c r="B59" s="19" t="s">
        <v>416</v>
      </c>
    </row>
    <row r="60" spans="1:2" ht="14.1" customHeight="1" x14ac:dyDescent="0.2">
      <c r="A60" s="19" t="s">
        <v>333</v>
      </c>
      <c r="B60" s="19" t="s">
        <v>334</v>
      </c>
    </row>
    <row r="61" spans="1:2" ht="14.1" customHeight="1" x14ac:dyDescent="0.2">
      <c r="A61" s="19" t="s">
        <v>243</v>
      </c>
      <c r="B61" s="19" t="s">
        <v>244</v>
      </c>
    </row>
    <row r="62" spans="1:2" ht="14.1" customHeight="1" x14ac:dyDescent="0.2">
      <c r="A62" s="19" t="s">
        <v>264</v>
      </c>
      <c r="B62" s="19" t="s">
        <v>265</v>
      </c>
    </row>
    <row r="63" spans="1:2" ht="14.1" customHeight="1" x14ac:dyDescent="0.2">
      <c r="A63" s="19" t="s">
        <v>115</v>
      </c>
      <c r="B63" s="19" t="s">
        <v>116</v>
      </c>
    </row>
    <row r="64" spans="1:2" ht="14.1" customHeight="1" x14ac:dyDescent="0.2">
      <c r="A64" s="19" t="s">
        <v>136</v>
      </c>
      <c r="B64" s="19" t="s">
        <v>137</v>
      </c>
    </row>
    <row r="65" spans="1:2" ht="14.1" customHeight="1" x14ac:dyDescent="0.2">
      <c r="A65" s="19" t="s">
        <v>158</v>
      </c>
      <c r="B65" s="19" t="s">
        <v>159</v>
      </c>
    </row>
    <row r="66" spans="1:2" ht="14.1" customHeight="1" x14ac:dyDescent="0.2">
      <c r="A66" s="19" t="s">
        <v>266</v>
      </c>
      <c r="B66" s="19" t="s">
        <v>267</v>
      </c>
    </row>
    <row r="67" spans="1:2" ht="14.1" customHeight="1" x14ac:dyDescent="0.2">
      <c r="A67" s="19" t="s">
        <v>335</v>
      </c>
      <c r="B67" s="19" t="s">
        <v>336</v>
      </c>
    </row>
    <row r="68" spans="1:2" ht="14.1" customHeight="1" x14ac:dyDescent="0.2">
      <c r="A68" s="19" t="s">
        <v>160</v>
      </c>
      <c r="B68" s="19" t="s">
        <v>161</v>
      </c>
    </row>
    <row r="69" spans="1:2" ht="14.1" customHeight="1" x14ac:dyDescent="0.2">
      <c r="A69" s="19" t="s">
        <v>194</v>
      </c>
      <c r="B69" s="19" t="s">
        <v>195</v>
      </c>
    </row>
    <row r="70" spans="1:2" ht="14.1" customHeight="1" x14ac:dyDescent="0.2">
      <c r="A70" s="19" t="s">
        <v>280</v>
      </c>
      <c r="B70" s="19" t="s">
        <v>281</v>
      </c>
    </row>
    <row r="71" spans="1:2" ht="14.1" customHeight="1" x14ac:dyDescent="0.2">
      <c r="A71" s="19" t="s">
        <v>162</v>
      </c>
      <c r="B71" s="19" t="s">
        <v>163</v>
      </c>
    </row>
    <row r="72" spans="1:2" ht="14.1" customHeight="1" x14ac:dyDescent="0.2">
      <c r="A72" s="19" t="s">
        <v>309</v>
      </c>
      <c r="B72" s="19" t="s">
        <v>310</v>
      </c>
    </row>
    <row r="73" spans="1:2" ht="14.1" customHeight="1" x14ac:dyDescent="0.2">
      <c r="A73" s="19" t="s">
        <v>599</v>
      </c>
      <c r="B73" s="19" t="s">
        <v>600</v>
      </c>
    </row>
    <row r="74" spans="1:2" ht="14.1" customHeight="1" x14ac:dyDescent="0.2">
      <c r="A74" s="19" t="s">
        <v>601</v>
      </c>
      <c r="B74" s="19" t="s">
        <v>602</v>
      </c>
    </row>
    <row r="75" spans="1:2" ht="14.1" customHeight="1" x14ac:dyDescent="0.2">
      <c r="A75" s="19" t="s">
        <v>176</v>
      </c>
      <c r="B75" s="19" t="s">
        <v>177</v>
      </c>
    </row>
    <row r="76" spans="1:2" ht="14.1" customHeight="1" x14ac:dyDescent="0.2">
      <c r="A76" s="19" t="s">
        <v>539</v>
      </c>
      <c r="B76" s="19" t="s">
        <v>540</v>
      </c>
    </row>
    <row r="77" spans="1:2" ht="14.1" customHeight="1" x14ac:dyDescent="0.2">
      <c r="A77" s="19" t="s">
        <v>117</v>
      </c>
      <c r="B77" s="19" t="s">
        <v>118</v>
      </c>
    </row>
    <row r="78" spans="1:2" ht="14.1" customHeight="1" x14ac:dyDescent="0.2">
      <c r="A78" s="19" t="s">
        <v>220</v>
      </c>
      <c r="B78" s="19" t="s">
        <v>221</v>
      </c>
    </row>
    <row r="79" spans="1:2" ht="14.1" customHeight="1" x14ac:dyDescent="0.2">
      <c r="A79" s="19" t="s">
        <v>489</v>
      </c>
      <c r="B79" s="19" t="s">
        <v>490</v>
      </c>
    </row>
    <row r="80" spans="1:2" ht="14.1" customHeight="1" x14ac:dyDescent="0.2">
      <c r="A80" s="19" t="s">
        <v>491</v>
      </c>
      <c r="B80" s="19" t="s">
        <v>492</v>
      </c>
    </row>
    <row r="81" spans="1:2" ht="14.1" customHeight="1" x14ac:dyDescent="0.2">
      <c r="A81" s="19" t="s">
        <v>541</v>
      </c>
      <c r="B81" s="19" t="s">
        <v>542</v>
      </c>
    </row>
    <row r="82" spans="1:2" ht="14.1" customHeight="1" x14ac:dyDescent="0.2">
      <c r="A82" s="19" t="s">
        <v>245</v>
      </c>
      <c r="B82" s="19" t="s">
        <v>246</v>
      </c>
    </row>
    <row r="83" spans="1:2" ht="14.1" customHeight="1" x14ac:dyDescent="0.2">
      <c r="A83" s="19" t="s">
        <v>471</v>
      </c>
      <c r="B83" s="19" t="s">
        <v>472</v>
      </c>
    </row>
    <row r="84" spans="1:2" ht="14.1" customHeight="1" x14ac:dyDescent="0.2">
      <c r="A84" s="19" t="s">
        <v>268</v>
      </c>
      <c r="B84" s="19" t="s">
        <v>269</v>
      </c>
    </row>
    <row r="85" spans="1:2" ht="14.1" customHeight="1" x14ac:dyDescent="0.2">
      <c r="A85" s="19" t="s">
        <v>397</v>
      </c>
      <c r="B85" s="19" t="s">
        <v>398</v>
      </c>
    </row>
    <row r="86" spans="1:2" ht="14.1" customHeight="1" x14ac:dyDescent="0.2">
      <c r="A86" s="19" t="s">
        <v>509</v>
      </c>
      <c r="B86" s="19" t="s">
        <v>510</v>
      </c>
    </row>
    <row r="87" spans="1:2" ht="14.1" customHeight="1" x14ac:dyDescent="0.2">
      <c r="A87" s="19" t="s">
        <v>119</v>
      </c>
      <c r="B87" s="19" t="s">
        <v>120</v>
      </c>
    </row>
    <row r="88" spans="1:2" ht="14.1" customHeight="1" x14ac:dyDescent="0.2">
      <c r="A88" s="19" t="s">
        <v>282</v>
      </c>
      <c r="B88" s="19" t="s">
        <v>743</v>
      </c>
    </row>
    <row r="89" spans="1:2" ht="14.1" customHeight="1" x14ac:dyDescent="0.2">
      <c r="A89" s="19" t="s">
        <v>284</v>
      </c>
      <c r="B89" s="19" t="s">
        <v>283</v>
      </c>
    </row>
    <row r="90" spans="1:2" ht="14.1" customHeight="1" x14ac:dyDescent="0.2">
      <c r="A90" s="19" t="s">
        <v>603</v>
      </c>
      <c r="B90" s="19" t="s">
        <v>604</v>
      </c>
    </row>
    <row r="91" spans="1:2" ht="14.1" customHeight="1" x14ac:dyDescent="0.2">
      <c r="A91" s="19" t="s">
        <v>222</v>
      </c>
      <c r="B91" s="19" t="s">
        <v>223</v>
      </c>
    </row>
    <row r="92" spans="1:2" ht="14.1" customHeight="1" x14ac:dyDescent="0.2">
      <c r="A92" s="19" t="s">
        <v>224</v>
      </c>
      <c r="B92" s="19" t="s">
        <v>225</v>
      </c>
    </row>
    <row r="93" spans="1:2" ht="14.1" customHeight="1" x14ac:dyDescent="0.2">
      <c r="A93" s="19" t="s">
        <v>270</v>
      </c>
      <c r="B93" s="19" t="s">
        <v>271</v>
      </c>
    </row>
    <row r="94" spans="1:2" ht="14.1" customHeight="1" x14ac:dyDescent="0.2">
      <c r="A94" s="19" t="s">
        <v>473</v>
      </c>
      <c r="B94" s="19" t="s">
        <v>474</v>
      </c>
    </row>
    <row r="95" spans="1:2" ht="14.1" customHeight="1" x14ac:dyDescent="0.2">
      <c r="A95" s="19" t="s">
        <v>605</v>
      </c>
      <c r="B95" s="19" t="s">
        <v>606</v>
      </c>
    </row>
    <row r="96" spans="1:2" ht="14.1" customHeight="1" x14ac:dyDescent="0.2">
      <c r="A96" s="19" t="s">
        <v>196</v>
      </c>
      <c r="B96" s="19" t="s">
        <v>197</v>
      </c>
    </row>
    <row r="97" spans="1:2" ht="14.1" customHeight="1" x14ac:dyDescent="0.2">
      <c r="A97" s="19" t="s">
        <v>311</v>
      </c>
      <c r="B97" s="19" t="s">
        <v>312</v>
      </c>
    </row>
    <row r="98" spans="1:2" ht="14.1" customHeight="1" x14ac:dyDescent="0.2">
      <c r="A98" s="19" t="s">
        <v>565</v>
      </c>
      <c r="B98" s="19" t="s">
        <v>566</v>
      </c>
    </row>
    <row r="99" spans="1:2" ht="14.1" customHeight="1" x14ac:dyDescent="0.2">
      <c r="A99" s="19" t="s">
        <v>272</v>
      </c>
      <c r="B99" s="19" t="s">
        <v>273</v>
      </c>
    </row>
    <row r="100" spans="1:2" ht="14.1" customHeight="1" x14ac:dyDescent="0.2">
      <c r="A100" s="19" t="s">
        <v>178</v>
      </c>
      <c r="B100" s="19" t="s">
        <v>179</v>
      </c>
    </row>
    <row r="101" spans="1:2" ht="14.1" customHeight="1" x14ac:dyDescent="0.2">
      <c r="A101" s="19" t="s">
        <v>607</v>
      </c>
      <c r="B101" s="19" t="s">
        <v>608</v>
      </c>
    </row>
    <row r="102" spans="1:2" ht="14.1" customHeight="1" x14ac:dyDescent="0.2">
      <c r="A102" s="19" t="s">
        <v>387</v>
      </c>
      <c r="B102" s="19" t="s">
        <v>388</v>
      </c>
    </row>
    <row r="103" spans="1:2" ht="14.1" customHeight="1" x14ac:dyDescent="0.2">
      <c r="A103" s="19" t="s">
        <v>609</v>
      </c>
      <c r="B103" s="19" t="s">
        <v>610</v>
      </c>
    </row>
    <row r="104" spans="1:2" ht="14.1" customHeight="1" x14ac:dyDescent="0.2">
      <c r="A104" s="19" t="s">
        <v>293</v>
      </c>
      <c r="B104" s="19" t="s">
        <v>294</v>
      </c>
    </row>
    <row r="105" spans="1:2" ht="14.1" customHeight="1" x14ac:dyDescent="0.2">
      <c r="A105" s="19" t="s">
        <v>581</v>
      </c>
      <c r="B105" s="19" t="s">
        <v>582</v>
      </c>
    </row>
    <row r="106" spans="1:2" ht="14.1" customHeight="1" x14ac:dyDescent="0.2">
      <c r="A106" s="19" t="s">
        <v>180</v>
      </c>
      <c r="B106" s="19" t="s">
        <v>181</v>
      </c>
    </row>
    <row r="107" spans="1:2" ht="14.1" customHeight="1" x14ac:dyDescent="0.2">
      <c r="A107" s="19" t="s">
        <v>611</v>
      </c>
      <c r="B107" s="19" t="s">
        <v>612</v>
      </c>
    </row>
    <row r="108" spans="1:2" ht="14.1" customHeight="1" x14ac:dyDescent="0.2">
      <c r="A108" s="19" t="s">
        <v>475</v>
      </c>
      <c r="B108" s="19" t="s">
        <v>476</v>
      </c>
    </row>
    <row r="109" spans="1:2" ht="14.1" customHeight="1" x14ac:dyDescent="0.2">
      <c r="A109" s="19" t="s">
        <v>511</v>
      </c>
      <c r="B109" s="19" t="s">
        <v>512</v>
      </c>
    </row>
    <row r="110" spans="1:2" ht="14.1" customHeight="1" x14ac:dyDescent="0.2">
      <c r="A110" s="19" t="s">
        <v>247</v>
      </c>
      <c r="B110" s="19" t="s">
        <v>248</v>
      </c>
    </row>
    <row r="111" spans="1:2" ht="14.1" customHeight="1" x14ac:dyDescent="0.2">
      <c r="A111" s="19" t="s">
        <v>226</v>
      </c>
      <c r="B111" s="19" t="s">
        <v>227</v>
      </c>
    </row>
    <row r="112" spans="1:2" ht="14.1" customHeight="1" x14ac:dyDescent="0.2">
      <c r="A112" s="19" t="s">
        <v>295</v>
      </c>
      <c r="B112" s="19" t="s">
        <v>296</v>
      </c>
    </row>
    <row r="113" spans="1:2" ht="14.1" customHeight="1" x14ac:dyDescent="0.2">
      <c r="A113" s="19" t="s">
        <v>613</v>
      </c>
      <c r="B113" s="19" t="s">
        <v>614</v>
      </c>
    </row>
    <row r="114" spans="1:2" ht="14.1" customHeight="1" x14ac:dyDescent="0.2">
      <c r="A114" s="19" t="s">
        <v>285</v>
      </c>
      <c r="B114" s="19" t="s">
        <v>286</v>
      </c>
    </row>
    <row r="115" spans="1:2" ht="14.1" customHeight="1" x14ac:dyDescent="0.2">
      <c r="A115" s="19" t="s">
        <v>493</v>
      </c>
      <c r="B115" s="19" t="s">
        <v>494</v>
      </c>
    </row>
    <row r="116" spans="1:2" ht="14.1" customHeight="1" x14ac:dyDescent="0.2">
      <c r="A116" s="19" t="s">
        <v>313</v>
      </c>
      <c r="B116" s="19" t="s">
        <v>314</v>
      </c>
    </row>
    <row r="117" spans="1:2" ht="14.1" customHeight="1" x14ac:dyDescent="0.2">
      <c r="A117" s="19" t="s">
        <v>435</v>
      </c>
      <c r="B117" s="19" t="s">
        <v>436</v>
      </c>
    </row>
    <row r="118" spans="1:2" ht="14.1" customHeight="1" x14ac:dyDescent="0.2">
      <c r="A118" s="19" t="s">
        <v>355</v>
      </c>
      <c r="B118" s="19" t="s">
        <v>356</v>
      </c>
    </row>
    <row r="119" spans="1:2" ht="14.1" customHeight="1" x14ac:dyDescent="0.2">
      <c r="A119" s="19" t="s">
        <v>337</v>
      </c>
      <c r="B119" s="19" t="s">
        <v>338</v>
      </c>
    </row>
    <row r="120" spans="1:2" ht="14.1" customHeight="1" x14ac:dyDescent="0.2">
      <c r="A120" s="19" t="s">
        <v>437</v>
      </c>
      <c r="B120" s="19" t="s">
        <v>438</v>
      </c>
    </row>
    <row r="121" spans="1:2" ht="14.1" customHeight="1" x14ac:dyDescent="0.2">
      <c r="A121" s="19" t="s">
        <v>357</v>
      </c>
      <c r="B121" s="19" t="s">
        <v>358</v>
      </c>
    </row>
    <row r="122" spans="1:2" ht="14.1" customHeight="1" x14ac:dyDescent="0.2">
      <c r="A122" s="19" t="s">
        <v>339</v>
      </c>
      <c r="B122" s="19" t="s">
        <v>340</v>
      </c>
    </row>
    <row r="123" spans="1:2" ht="14.1" customHeight="1" x14ac:dyDescent="0.2">
      <c r="A123" s="19" t="s">
        <v>399</v>
      </c>
      <c r="B123" s="19" t="s">
        <v>400</v>
      </c>
    </row>
    <row r="124" spans="1:2" ht="14.1" customHeight="1" x14ac:dyDescent="0.2">
      <c r="A124" s="19" t="s">
        <v>228</v>
      </c>
      <c r="B124" s="19" t="s">
        <v>229</v>
      </c>
    </row>
    <row r="125" spans="1:2" ht="14.1" customHeight="1" x14ac:dyDescent="0.2">
      <c r="A125" s="19" t="s">
        <v>583</v>
      </c>
      <c r="B125" s="19" t="s">
        <v>584</v>
      </c>
    </row>
    <row r="126" spans="1:2" ht="14.1" customHeight="1" x14ac:dyDescent="0.2">
      <c r="A126" s="19" t="s">
        <v>138</v>
      </c>
      <c r="B126" s="19" t="s">
        <v>139</v>
      </c>
    </row>
    <row r="127" spans="1:2" ht="14.1" customHeight="1" x14ac:dyDescent="0.2">
      <c r="A127" s="19" t="s">
        <v>615</v>
      </c>
      <c r="B127" s="19" t="s">
        <v>616</v>
      </c>
    </row>
    <row r="128" spans="1:2" ht="14.1" customHeight="1" x14ac:dyDescent="0.2">
      <c r="A128" s="19" t="s">
        <v>617</v>
      </c>
      <c r="B128" s="19" t="s">
        <v>618</v>
      </c>
    </row>
    <row r="129" spans="1:2" ht="14.1" customHeight="1" x14ac:dyDescent="0.2">
      <c r="A129" s="19" t="s">
        <v>619</v>
      </c>
      <c r="B129" s="19" t="s">
        <v>620</v>
      </c>
    </row>
    <row r="130" spans="1:2" ht="14.1" customHeight="1" x14ac:dyDescent="0.2">
      <c r="A130" s="19" t="s">
        <v>377</v>
      </c>
      <c r="B130" s="19" t="s">
        <v>378</v>
      </c>
    </row>
    <row r="131" spans="1:2" ht="14.1" customHeight="1" x14ac:dyDescent="0.2">
      <c r="A131" s="19" t="s">
        <v>567</v>
      </c>
      <c r="B131" s="19" t="s">
        <v>568</v>
      </c>
    </row>
    <row r="132" spans="1:2" ht="14.1" customHeight="1" x14ac:dyDescent="0.2">
      <c r="A132" s="19" t="s">
        <v>543</v>
      </c>
      <c r="B132" s="19" t="s">
        <v>544</v>
      </c>
    </row>
    <row r="133" spans="1:2" ht="14.1" customHeight="1" x14ac:dyDescent="0.2">
      <c r="A133" s="19" t="s">
        <v>140</v>
      </c>
      <c r="B133" s="19" t="s">
        <v>141</v>
      </c>
    </row>
    <row r="134" spans="1:2" ht="14.1" customHeight="1" x14ac:dyDescent="0.2">
      <c r="A134" s="19" t="s">
        <v>439</v>
      </c>
      <c r="B134" s="19" t="s">
        <v>440</v>
      </c>
    </row>
    <row r="135" spans="1:2" ht="14.1" customHeight="1" x14ac:dyDescent="0.2">
      <c r="A135" s="19" t="s">
        <v>401</v>
      </c>
      <c r="B135" s="19" t="s">
        <v>402</v>
      </c>
    </row>
    <row r="136" spans="1:2" ht="14.1" customHeight="1" x14ac:dyDescent="0.2">
      <c r="A136" s="19" t="s">
        <v>287</v>
      </c>
      <c r="B136" s="19" t="s">
        <v>288</v>
      </c>
    </row>
    <row r="137" spans="1:2" ht="14.1" customHeight="1" x14ac:dyDescent="0.2">
      <c r="A137" s="19" t="s">
        <v>297</v>
      </c>
      <c r="B137" s="19" t="s">
        <v>298</v>
      </c>
    </row>
    <row r="138" spans="1:2" ht="14.1" customHeight="1" x14ac:dyDescent="0.2">
      <c r="A138" s="19" t="s">
        <v>441</v>
      </c>
      <c r="B138" s="19" t="s">
        <v>442</v>
      </c>
    </row>
    <row r="139" spans="1:2" ht="14.1" customHeight="1" x14ac:dyDescent="0.2">
      <c r="A139" s="19" t="s">
        <v>121</v>
      </c>
      <c r="B139" s="19" t="s">
        <v>122</v>
      </c>
    </row>
    <row r="140" spans="1:2" ht="14.1" customHeight="1" x14ac:dyDescent="0.2">
      <c r="A140" s="19" t="s">
        <v>403</v>
      </c>
      <c r="B140" s="19" t="s">
        <v>404</v>
      </c>
    </row>
    <row r="141" spans="1:2" ht="14.1" customHeight="1" x14ac:dyDescent="0.2">
      <c r="A141" s="19" t="s">
        <v>569</v>
      </c>
      <c r="B141" s="19" t="s">
        <v>570</v>
      </c>
    </row>
    <row r="142" spans="1:2" ht="14.1" customHeight="1" x14ac:dyDescent="0.2">
      <c r="A142" s="19" t="s">
        <v>230</v>
      </c>
      <c r="B142" s="19" t="s">
        <v>231</v>
      </c>
    </row>
    <row r="143" spans="1:2" ht="14.1" customHeight="1" x14ac:dyDescent="0.2">
      <c r="A143" s="19" t="s">
        <v>417</v>
      </c>
      <c r="B143" s="19" t="s">
        <v>418</v>
      </c>
    </row>
    <row r="144" spans="1:2" ht="14.1" customHeight="1" x14ac:dyDescent="0.2">
      <c r="A144" s="19" t="s">
        <v>204</v>
      </c>
      <c r="B144" s="19" t="s">
        <v>205</v>
      </c>
    </row>
    <row r="145" spans="1:2" ht="14.1" customHeight="1" x14ac:dyDescent="0.2">
      <c r="A145" s="19" t="s">
        <v>206</v>
      </c>
      <c r="B145" s="19" t="s">
        <v>207</v>
      </c>
    </row>
    <row r="146" spans="1:2" ht="14.1" customHeight="1" x14ac:dyDescent="0.2">
      <c r="A146" s="19" t="s">
        <v>299</v>
      </c>
      <c r="B146" s="19" t="s">
        <v>300</v>
      </c>
    </row>
    <row r="147" spans="1:2" ht="14.1" customHeight="1" x14ac:dyDescent="0.2">
      <c r="A147" s="19" t="s">
        <v>164</v>
      </c>
      <c r="B147" s="19" t="s">
        <v>165</v>
      </c>
    </row>
    <row r="148" spans="1:2" ht="14.1" customHeight="1" x14ac:dyDescent="0.2">
      <c r="A148" s="19" t="s">
        <v>208</v>
      </c>
      <c r="B148" s="19" t="s">
        <v>209</v>
      </c>
    </row>
    <row r="149" spans="1:2" ht="14.1" customHeight="1" x14ac:dyDescent="0.2">
      <c r="A149" s="19" t="s">
        <v>443</v>
      </c>
      <c r="B149" s="19" t="s">
        <v>444</v>
      </c>
    </row>
    <row r="150" spans="1:2" ht="14.1" customHeight="1" x14ac:dyDescent="0.2">
      <c r="A150" s="19" t="s">
        <v>513</v>
      </c>
      <c r="B150" s="19" t="s">
        <v>514</v>
      </c>
    </row>
    <row r="151" spans="1:2" ht="14.1" customHeight="1" x14ac:dyDescent="0.2">
      <c r="A151" s="19" t="s">
        <v>182</v>
      </c>
      <c r="B151" s="19" t="s">
        <v>183</v>
      </c>
    </row>
    <row r="152" spans="1:2" ht="14.1" customHeight="1" x14ac:dyDescent="0.2">
      <c r="A152" s="19" t="s">
        <v>477</v>
      </c>
      <c r="B152" s="19" t="s">
        <v>478</v>
      </c>
    </row>
    <row r="153" spans="1:2" ht="14.1" customHeight="1" x14ac:dyDescent="0.2">
      <c r="A153" s="19" t="s">
        <v>515</v>
      </c>
      <c r="B153" s="19" t="s">
        <v>516</v>
      </c>
    </row>
    <row r="154" spans="1:2" ht="14.1" customHeight="1" x14ac:dyDescent="0.2">
      <c r="A154" s="19" t="s">
        <v>123</v>
      </c>
      <c r="B154" s="19" t="s">
        <v>124</v>
      </c>
    </row>
    <row r="155" spans="1:2" ht="14.1" customHeight="1" x14ac:dyDescent="0.2">
      <c r="A155" s="19" t="s">
        <v>359</v>
      </c>
      <c r="B155" s="19" t="s">
        <v>360</v>
      </c>
    </row>
    <row r="156" spans="1:2" ht="14.1" customHeight="1" x14ac:dyDescent="0.2">
      <c r="A156" s="19" t="s">
        <v>445</v>
      </c>
      <c r="B156" s="19" t="s">
        <v>446</v>
      </c>
    </row>
    <row r="157" spans="1:2" ht="14.1" customHeight="1" x14ac:dyDescent="0.2">
      <c r="A157" s="19" t="s">
        <v>166</v>
      </c>
      <c r="B157" s="19" t="s">
        <v>167</v>
      </c>
    </row>
    <row r="158" spans="1:2" ht="14.1" customHeight="1" x14ac:dyDescent="0.2">
      <c r="A158" s="19" t="s">
        <v>142</v>
      </c>
      <c r="B158" s="19" t="s">
        <v>143</v>
      </c>
    </row>
    <row r="159" spans="1:2" ht="14.1" customHeight="1" x14ac:dyDescent="0.2">
      <c r="A159" s="19" t="s">
        <v>144</v>
      </c>
      <c r="B159" s="19" t="s">
        <v>145</v>
      </c>
    </row>
    <row r="160" spans="1:2" ht="14.1" customHeight="1" x14ac:dyDescent="0.2">
      <c r="A160" s="19" t="s">
        <v>517</v>
      </c>
      <c r="B160" s="19" t="s">
        <v>518</v>
      </c>
    </row>
    <row r="161" spans="1:2" ht="14.1" customHeight="1" x14ac:dyDescent="0.2">
      <c r="A161" s="19" t="s">
        <v>621</v>
      </c>
      <c r="B161" s="19" t="s">
        <v>622</v>
      </c>
    </row>
    <row r="162" spans="1:2" ht="14.1" customHeight="1" x14ac:dyDescent="0.2">
      <c r="A162" s="19" t="s">
        <v>405</v>
      </c>
      <c r="B162" s="19" t="s">
        <v>406</v>
      </c>
    </row>
    <row r="163" spans="1:2" ht="14.1" customHeight="1" x14ac:dyDescent="0.2">
      <c r="A163" s="19" t="s">
        <v>168</v>
      </c>
      <c r="B163" s="19" t="s">
        <v>169</v>
      </c>
    </row>
    <row r="164" spans="1:2" ht="14.1" customHeight="1" x14ac:dyDescent="0.2">
      <c r="A164" s="19" t="s">
        <v>495</v>
      </c>
      <c r="B164" s="19" t="s">
        <v>496</v>
      </c>
    </row>
    <row r="165" spans="1:2" ht="14.1" customHeight="1" x14ac:dyDescent="0.2">
      <c r="A165" s="19" t="s">
        <v>571</v>
      </c>
      <c r="B165" s="19" t="s">
        <v>572</v>
      </c>
    </row>
    <row r="166" spans="1:2" ht="14.1" customHeight="1" x14ac:dyDescent="0.2">
      <c r="A166" s="19" t="s">
        <v>479</v>
      </c>
      <c r="B166" s="19" t="s">
        <v>480</v>
      </c>
    </row>
    <row r="167" spans="1:2" ht="14.1" customHeight="1" x14ac:dyDescent="0.2">
      <c r="A167" s="19" t="s">
        <v>361</v>
      </c>
      <c r="B167" s="19" t="s">
        <v>362</v>
      </c>
    </row>
    <row r="168" spans="1:2" ht="14.1" customHeight="1" x14ac:dyDescent="0.2">
      <c r="A168" s="19" t="s">
        <v>341</v>
      </c>
      <c r="B168" s="19" t="s">
        <v>342</v>
      </c>
    </row>
    <row r="169" spans="1:2" ht="14.1" customHeight="1" x14ac:dyDescent="0.2">
      <c r="A169" s="19" t="s">
        <v>497</v>
      </c>
      <c r="B169" s="19" t="s">
        <v>498</v>
      </c>
    </row>
    <row r="170" spans="1:2" ht="14.1" customHeight="1" x14ac:dyDescent="0.2">
      <c r="A170" s="19" t="s">
        <v>232</v>
      </c>
      <c r="B170" s="19" t="s">
        <v>233</v>
      </c>
    </row>
    <row r="171" spans="1:2" ht="14.1" customHeight="1" x14ac:dyDescent="0.2">
      <c r="A171" s="19" t="s">
        <v>379</v>
      </c>
      <c r="B171" s="19" t="s">
        <v>380</v>
      </c>
    </row>
    <row r="172" spans="1:2" ht="14.1" customHeight="1" x14ac:dyDescent="0.2">
      <c r="A172" s="19" t="s">
        <v>343</v>
      </c>
      <c r="B172" s="19" t="s">
        <v>344</v>
      </c>
    </row>
    <row r="173" spans="1:2" ht="14.1" customHeight="1" x14ac:dyDescent="0.2">
      <c r="A173" s="19" t="s">
        <v>125</v>
      </c>
      <c r="B173" s="19" t="s">
        <v>126</v>
      </c>
    </row>
    <row r="174" spans="1:2" ht="14.1" customHeight="1" x14ac:dyDescent="0.2">
      <c r="A174" s="19" t="s">
        <v>323</v>
      </c>
      <c r="B174" s="19" t="s">
        <v>324</v>
      </c>
    </row>
    <row r="175" spans="1:2" ht="14.1" customHeight="1" x14ac:dyDescent="0.2">
      <c r="A175" s="19" t="s">
        <v>325</v>
      </c>
      <c r="B175" s="19" t="s">
        <v>326</v>
      </c>
    </row>
    <row r="176" spans="1:2" ht="14.1" customHeight="1" x14ac:dyDescent="0.2">
      <c r="A176" s="19" t="s">
        <v>499</v>
      </c>
      <c r="B176" s="19" t="s">
        <v>500</v>
      </c>
    </row>
    <row r="177" spans="1:2" ht="14.1" customHeight="1" x14ac:dyDescent="0.2">
      <c r="A177" s="19" t="s">
        <v>146</v>
      </c>
      <c r="B177" s="19" t="s">
        <v>147</v>
      </c>
    </row>
    <row r="178" spans="1:2" ht="14.1" customHeight="1" x14ac:dyDescent="0.2">
      <c r="A178" s="19" t="s">
        <v>501</v>
      </c>
      <c r="B178" s="19" t="s">
        <v>502</v>
      </c>
    </row>
    <row r="179" spans="1:2" ht="14.1" customHeight="1" x14ac:dyDescent="0.2">
      <c r="A179" s="19" t="s">
        <v>184</v>
      </c>
      <c r="B179" s="19" t="s">
        <v>185</v>
      </c>
    </row>
    <row r="180" spans="1:2" ht="14.1" customHeight="1" x14ac:dyDescent="0.2">
      <c r="A180" s="19" t="s">
        <v>419</v>
      </c>
      <c r="B180" s="19" t="s">
        <v>420</v>
      </c>
    </row>
    <row r="181" spans="1:2" ht="14.1" customHeight="1" x14ac:dyDescent="0.2">
      <c r="A181" s="19" t="s">
        <v>421</v>
      </c>
      <c r="B181" s="19" t="s">
        <v>422</v>
      </c>
    </row>
    <row r="182" spans="1:2" ht="14.1" customHeight="1" x14ac:dyDescent="0.2">
      <c r="A182" s="19" t="s">
        <v>585</v>
      </c>
      <c r="B182" s="19" t="s">
        <v>586</v>
      </c>
    </row>
    <row r="183" spans="1:2" ht="14.1" customHeight="1" x14ac:dyDescent="0.2">
      <c r="A183" s="19" t="s">
        <v>447</v>
      </c>
      <c r="B183" s="19" t="s">
        <v>448</v>
      </c>
    </row>
    <row r="184" spans="1:2" ht="14.1" customHeight="1" x14ac:dyDescent="0.2">
      <c r="A184" s="19" t="s">
        <v>545</v>
      </c>
      <c r="B184" s="19" t="s">
        <v>546</v>
      </c>
    </row>
    <row r="185" spans="1:2" ht="14.1" customHeight="1" x14ac:dyDescent="0.2">
      <c r="A185" s="19" t="s">
        <v>423</v>
      </c>
      <c r="B185" s="19" t="s">
        <v>424</v>
      </c>
    </row>
    <row r="186" spans="1:2" ht="14.1" customHeight="1" x14ac:dyDescent="0.2">
      <c r="A186" s="19" t="s">
        <v>623</v>
      </c>
      <c r="B186" s="19" t="s">
        <v>624</v>
      </c>
    </row>
    <row r="187" spans="1:2" ht="14.1" customHeight="1" x14ac:dyDescent="0.2">
      <c r="A187" s="19" t="s">
        <v>234</v>
      </c>
      <c r="B187" s="19" t="s">
        <v>235</v>
      </c>
    </row>
    <row r="188" spans="1:2" ht="14.1" customHeight="1" x14ac:dyDescent="0.2">
      <c r="A188" s="19" t="s">
        <v>449</v>
      </c>
      <c r="B188" s="19" t="s">
        <v>450</v>
      </c>
    </row>
    <row r="189" spans="1:2" ht="14.1" customHeight="1" x14ac:dyDescent="0.2">
      <c r="A189" s="19" t="s">
        <v>186</v>
      </c>
      <c r="B189" s="19" t="s">
        <v>187</v>
      </c>
    </row>
    <row r="190" spans="1:2" ht="14.1" customHeight="1" x14ac:dyDescent="0.2">
      <c r="A190" s="19" t="s">
        <v>363</v>
      </c>
      <c r="B190" s="19" t="s">
        <v>364</v>
      </c>
    </row>
    <row r="191" spans="1:2" ht="14.1" customHeight="1" x14ac:dyDescent="0.2">
      <c r="A191" s="19" t="s">
        <v>327</v>
      </c>
      <c r="B191" s="19" t="s">
        <v>328</v>
      </c>
    </row>
    <row r="192" spans="1:2" ht="14.1" customHeight="1" x14ac:dyDescent="0.2">
      <c r="A192" s="19" t="s">
        <v>236</v>
      </c>
      <c r="B192" s="19" t="s">
        <v>237</v>
      </c>
    </row>
    <row r="193" spans="1:2" ht="14.1" customHeight="1" x14ac:dyDescent="0.2">
      <c r="A193" s="19" t="s">
        <v>625</v>
      </c>
      <c r="B193" s="19" t="s">
        <v>626</v>
      </c>
    </row>
    <row r="194" spans="1:2" ht="14.1" customHeight="1" x14ac:dyDescent="0.2">
      <c r="A194" s="19" t="s">
        <v>365</v>
      </c>
      <c r="B194" s="19" t="s">
        <v>366</v>
      </c>
    </row>
    <row r="195" spans="1:2" ht="14.1" customHeight="1" x14ac:dyDescent="0.2">
      <c r="A195" s="19" t="s">
        <v>274</v>
      </c>
      <c r="B195" s="19" t="s">
        <v>275</v>
      </c>
    </row>
    <row r="196" spans="1:2" ht="14.1" customHeight="1" x14ac:dyDescent="0.2">
      <c r="A196" s="19" t="s">
        <v>451</v>
      </c>
      <c r="B196" s="19" t="s">
        <v>452</v>
      </c>
    </row>
    <row r="197" spans="1:2" ht="14.1" customHeight="1" x14ac:dyDescent="0.2">
      <c r="A197" s="19" t="s">
        <v>503</v>
      </c>
      <c r="B197" s="19" t="s">
        <v>504</v>
      </c>
    </row>
    <row r="198" spans="1:2" ht="14.1" customHeight="1" x14ac:dyDescent="0.2">
      <c r="A198" s="19" t="s">
        <v>587</v>
      </c>
      <c r="B198" s="19" t="s">
        <v>588</v>
      </c>
    </row>
    <row r="199" spans="1:2" ht="14.1" customHeight="1" x14ac:dyDescent="0.2">
      <c r="A199" s="19" t="s">
        <v>301</v>
      </c>
      <c r="B199" s="19" t="s">
        <v>302</v>
      </c>
    </row>
    <row r="200" spans="1:2" ht="14.1" customHeight="1" x14ac:dyDescent="0.2">
      <c r="A200" s="19" t="s">
        <v>547</v>
      </c>
      <c r="B200" s="19" t="s">
        <v>548</v>
      </c>
    </row>
    <row r="201" spans="1:2" ht="14.1" customHeight="1" x14ac:dyDescent="0.2">
      <c r="A201" s="19" t="s">
        <v>425</v>
      </c>
      <c r="B201" s="19" t="s">
        <v>426</v>
      </c>
    </row>
    <row r="202" spans="1:2" ht="14.1" customHeight="1" x14ac:dyDescent="0.2">
      <c r="A202" s="19" t="s">
        <v>453</v>
      </c>
      <c r="B202" s="19" t="s">
        <v>454</v>
      </c>
    </row>
    <row r="203" spans="1:2" ht="14.1" customHeight="1" x14ac:dyDescent="0.2">
      <c r="A203" s="19" t="s">
        <v>573</v>
      </c>
      <c r="B203" s="19" t="s">
        <v>574</v>
      </c>
    </row>
    <row r="204" spans="1:2" ht="14.1" customHeight="1" x14ac:dyDescent="0.2">
      <c r="A204" s="19" t="s">
        <v>455</v>
      </c>
      <c r="B204" s="19" t="s">
        <v>456</v>
      </c>
    </row>
    <row r="205" spans="1:2" ht="14.1" customHeight="1" x14ac:dyDescent="0.2">
      <c r="A205" s="19" t="s">
        <v>148</v>
      </c>
      <c r="B205" s="19" t="s">
        <v>149</v>
      </c>
    </row>
    <row r="206" spans="1:2" ht="14.1" customHeight="1" x14ac:dyDescent="0.2">
      <c r="A206" s="19" t="s">
        <v>481</v>
      </c>
      <c r="B206" s="19" t="s">
        <v>482</v>
      </c>
    </row>
    <row r="207" spans="1:2" ht="14.1" customHeight="1" x14ac:dyDescent="0.2">
      <c r="A207" s="19" t="s">
        <v>367</v>
      </c>
      <c r="B207" s="19" t="s">
        <v>368</v>
      </c>
    </row>
    <row r="208" spans="1:2" ht="14.1" customHeight="1" x14ac:dyDescent="0.2">
      <c r="A208" s="19" t="s">
        <v>128</v>
      </c>
      <c r="B208" s="19" t="s">
        <v>129</v>
      </c>
    </row>
    <row r="209" spans="1:2" ht="14.1" customHeight="1" x14ac:dyDescent="0.2">
      <c r="A209" s="19" t="s">
        <v>249</v>
      </c>
      <c r="B209" s="19" t="s">
        <v>250</v>
      </c>
    </row>
    <row r="210" spans="1:2" ht="14.1" customHeight="1" x14ac:dyDescent="0.2">
      <c r="A210" s="19" t="s">
        <v>457</v>
      </c>
      <c r="B210" s="19" t="s">
        <v>458</v>
      </c>
    </row>
    <row r="211" spans="1:2" ht="14.1" customHeight="1" x14ac:dyDescent="0.2">
      <c r="A211" s="19" t="s">
        <v>627</v>
      </c>
      <c r="B211" s="19" t="s">
        <v>628</v>
      </c>
    </row>
    <row r="212" spans="1:2" ht="14.1" customHeight="1" x14ac:dyDescent="0.2">
      <c r="A212" s="19" t="s">
        <v>303</v>
      </c>
      <c r="B212" s="19" t="s">
        <v>304</v>
      </c>
    </row>
    <row r="213" spans="1:2" ht="14.1" customHeight="1" x14ac:dyDescent="0.2">
      <c r="A213" s="19" t="s">
        <v>549</v>
      </c>
      <c r="B213" s="19" t="s">
        <v>550</v>
      </c>
    </row>
    <row r="214" spans="1:2" ht="14.1" customHeight="1" x14ac:dyDescent="0.2">
      <c r="A214" s="19" t="s">
        <v>575</v>
      </c>
      <c r="B214" s="19" t="s">
        <v>576</v>
      </c>
    </row>
    <row r="215" spans="1:2" ht="14.1" customHeight="1" x14ac:dyDescent="0.2">
      <c r="A215" s="19" t="s">
        <v>551</v>
      </c>
      <c r="B215" s="19" t="s">
        <v>552</v>
      </c>
    </row>
    <row r="216" spans="1:2" ht="14.1" customHeight="1" x14ac:dyDescent="0.2">
      <c r="A216" s="19" t="s">
        <v>519</v>
      </c>
      <c r="B216" s="19" t="s">
        <v>520</v>
      </c>
    </row>
    <row r="217" spans="1:2" ht="14.1" customHeight="1" x14ac:dyDescent="0.2">
      <c r="A217" s="19" t="s">
        <v>188</v>
      </c>
      <c r="B217" s="19" t="s">
        <v>189</v>
      </c>
    </row>
    <row r="218" spans="1:2" ht="14.1" customHeight="1" x14ac:dyDescent="0.2">
      <c r="A218" s="19" t="s">
        <v>629</v>
      </c>
      <c r="B218" s="19" t="s">
        <v>630</v>
      </c>
    </row>
    <row r="219" spans="1:2" ht="14.1" customHeight="1" x14ac:dyDescent="0.2">
      <c r="A219" s="19" t="s">
        <v>198</v>
      </c>
      <c r="B219" s="19" t="s">
        <v>199</v>
      </c>
    </row>
    <row r="220" spans="1:2" ht="14.1" customHeight="1" x14ac:dyDescent="0.2">
      <c r="A220" s="19" t="s">
        <v>427</v>
      </c>
      <c r="B220" s="19" t="s">
        <v>428</v>
      </c>
    </row>
    <row r="221" spans="1:2" ht="14.1" customHeight="1" x14ac:dyDescent="0.2">
      <c r="A221" s="19" t="s">
        <v>315</v>
      </c>
      <c r="B221" s="19" t="s">
        <v>316</v>
      </c>
    </row>
    <row r="222" spans="1:2" ht="14.1" customHeight="1" x14ac:dyDescent="0.2">
      <c r="A222" s="19" t="s">
        <v>521</v>
      </c>
      <c r="B222" s="19" t="s">
        <v>522</v>
      </c>
    </row>
    <row r="223" spans="1:2" ht="14.1" customHeight="1" x14ac:dyDescent="0.2">
      <c r="A223" s="19" t="s">
        <v>553</v>
      </c>
      <c r="B223" s="19" t="s">
        <v>554</v>
      </c>
    </row>
    <row r="224" spans="1:2" ht="14.1" customHeight="1" x14ac:dyDescent="0.2">
      <c r="A224" s="19" t="s">
        <v>317</v>
      </c>
      <c r="B224" s="19" t="s">
        <v>318</v>
      </c>
    </row>
    <row r="225" spans="1:2" ht="14.1" customHeight="1" x14ac:dyDescent="0.2">
      <c r="A225" s="19" t="s">
        <v>381</v>
      </c>
      <c r="B225" s="19" t="s">
        <v>382</v>
      </c>
    </row>
    <row r="226" spans="1:2" ht="14.1" customHeight="1" x14ac:dyDescent="0.2">
      <c r="A226" s="19" t="s">
        <v>631</v>
      </c>
      <c r="B226" s="19" t="s">
        <v>632</v>
      </c>
    </row>
    <row r="227" spans="1:2" ht="14.1" customHeight="1" x14ac:dyDescent="0.2">
      <c r="A227" s="19" t="s">
        <v>251</v>
      </c>
      <c r="B227" s="19" t="s">
        <v>252</v>
      </c>
    </row>
    <row r="228" spans="1:2" ht="14.1" customHeight="1" x14ac:dyDescent="0.2">
      <c r="A228" s="19" t="s">
        <v>483</v>
      </c>
      <c r="B228" s="19" t="s">
        <v>484</v>
      </c>
    </row>
    <row r="229" spans="1:2" ht="14.1" customHeight="1" x14ac:dyDescent="0.2">
      <c r="A229" s="19" t="s">
        <v>345</v>
      </c>
      <c r="B229" s="19" t="s">
        <v>346</v>
      </c>
    </row>
    <row r="230" spans="1:2" ht="14.1" customHeight="1" x14ac:dyDescent="0.2">
      <c r="A230" s="19" t="s">
        <v>369</v>
      </c>
      <c r="B230" s="19" t="s">
        <v>370</v>
      </c>
    </row>
    <row r="231" spans="1:2" ht="14.1" customHeight="1" x14ac:dyDescent="0.2">
      <c r="A231" s="19" t="s">
        <v>459</v>
      </c>
      <c r="B231" s="19" t="s">
        <v>460</v>
      </c>
    </row>
    <row r="232" spans="1:2" ht="14.1" customHeight="1" x14ac:dyDescent="0.2">
      <c r="A232" s="19" t="s">
        <v>591</v>
      </c>
      <c r="B232" s="19" t="s">
        <v>592</v>
      </c>
    </row>
    <row r="233" spans="1:2" ht="14.1" customHeight="1" x14ac:dyDescent="0.2">
      <c r="A233" s="19" t="s">
        <v>371</v>
      </c>
      <c r="B233" s="19" t="s">
        <v>372</v>
      </c>
    </row>
    <row r="234" spans="1:2" ht="14.1" customHeight="1" x14ac:dyDescent="0.2">
      <c r="A234" s="19" t="s">
        <v>461</v>
      </c>
      <c r="B234" s="19" t="s">
        <v>462</v>
      </c>
    </row>
    <row r="235" spans="1:2" ht="14.1" customHeight="1" x14ac:dyDescent="0.2">
      <c r="A235" s="19" t="s">
        <v>523</v>
      </c>
      <c r="B235" s="19" t="s">
        <v>524</v>
      </c>
    </row>
    <row r="236" spans="1:2" ht="14.1" customHeight="1" x14ac:dyDescent="0.2">
      <c r="A236" s="19" t="s">
        <v>505</v>
      </c>
      <c r="B236" s="19" t="s">
        <v>506</v>
      </c>
    </row>
    <row r="237" spans="1:2" ht="14.1" customHeight="1" x14ac:dyDescent="0.2">
      <c r="A237" s="19" t="s">
        <v>190</v>
      </c>
      <c r="B237" s="19" t="s">
        <v>191</v>
      </c>
    </row>
    <row r="238" spans="1:2" ht="14.1" customHeight="1" x14ac:dyDescent="0.2">
      <c r="A238" s="19" t="s">
        <v>389</v>
      </c>
      <c r="B238" s="19" t="s">
        <v>390</v>
      </c>
    </row>
    <row r="239" spans="1:2" ht="14.1" customHeight="1" x14ac:dyDescent="0.2">
      <c r="A239" s="19" t="s">
        <v>429</v>
      </c>
      <c r="B239" s="19" t="s">
        <v>430</v>
      </c>
    </row>
    <row r="240" spans="1:2" ht="14.1" customHeight="1" x14ac:dyDescent="0.2">
      <c r="A240" s="19" t="s">
        <v>555</v>
      </c>
      <c r="B240" s="19" t="s">
        <v>556</v>
      </c>
    </row>
    <row r="241" spans="1:2" ht="14.1" customHeight="1" x14ac:dyDescent="0.2">
      <c r="A241" s="19" t="s">
        <v>276</v>
      </c>
      <c r="B241" s="19" t="s">
        <v>277</v>
      </c>
    </row>
    <row r="242" spans="1:2" ht="14.1" customHeight="1" x14ac:dyDescent="0.2">
      <c r="A242" s="19" t="s">
        <v>373</v>
      </c>
      <c r="B242" s="19" t="s">
        <v>374</v>
      </c>
    </row>
    <row r="243" spans="1:2" ht="14.1" customHeight="1" x14ac:dyDescent="0.2">
      <c r="A243" s="19" t="s">
        <v>192</v>
      </c>
      <c r="B243" s="19" t="s">
        <v>193</v>
      </c>
    </row>
    <row r="244" spans="1:2" ht="14.1" customHeight="1" x14ac:dyDescent="0.2">
      <c r="A244" s="19" t="s">
        <v>463</v>
      </c>
      <c r="B244" s="19" t="s">
        <v>464</v>
      </c>
    </row>
    <row r="245" spans="1:2" ht="14.1" customHeight="1" x14ac:dyDescent="0.2">
      <c r="A245" s="19" t="s">
        <v>534</v>
      </c>
      <c r="B245" s="19" t="s">
        <v>533</v>
      </c>
    </row>
    <row r="246" spans="1:2" ht="14.1" customHeight="1" x14ac:dyDescent="0.2">
      <c r="A246" s="19" t="s">
        <v>383</v>
      </c>
      <c r="B246" s="19" t="s">
        <v>384</v>
      </c>
    </row>
    <row r="247" spans="1:2" ht="14.1" customHeight="1" x14ac:dyDescent="0.2">
      <c r="A247" s="19" t="s">
        <v>289</v>
      </c>
      <c r="B247" s="19" t="s">
        <v>290</v>
      </c>
    </row>
    <row r="248" spans="1:2" ht="14.1" customHeight="1" x14ac:dyDescent="0.2">
      <c r="A248" s="19" t="s">
        <v>210</v>
      </c>
      <c r="B248" s="19" t="s">
        <v>211</v>
      </c>
    </row>
    <row r="249" spans="1:2" ht="14.1" customHeight="1" x14ac:dyDescent="0.2">
      <c r="A249" s="19" t="s">
        <v>525</v>
      </c>
      <c r="B249" s="19" t="s">
        <v>526</v>
      </c>
    </row>
    <row r="250" spans="1:2" ht="14.1" customHeight="1" x14ac:dyDescent="0.2">
      <c r="A250" s="19" t="s">
        <v>577</v>
      </c>
      <c r="B250" s="19" t="s">
        <v>578</v>
      </c>
    </row>
    <row r="251" spans="1:2" ht="14.1" customHeight="1" x14ac:dyDescent="0.2">
      <c r="A251" s="19" t="s">
        <v>212</v>
      </c>
      <c r="B251" s="19" t="s">
        <v>213</v>
      </c>
    </row>
    <row r="252" spans="1:2" ht="14.1" customHeight="1" x14ac:dyDescent="0.2">
      <c r="A252" s="19" t="s">
        <v>589</v>
      </c>
      <c r="B252" s="19" t="s">
        <v>590</v>
      </c>
    </row>
    <row r="253" spans="1:2" ht="14.1" customHeight="1" x14ac:dyDescent="0.2">
      <c r="A253" s="19" t="s">
        <v>200</v>
      </c>
      <c r="B253" s="19" t="s">
        <v>201</v>
      </c>
    </row>
    <row r="254" spans="1:2" ht="14.1" customHeight="1" x14ac:dyDescent="0.2">
      <c r="A254" s="19" t="s">
        <v>391</v>
      </c>
      <c r="B254" s="19" t="s">
        <v>392</v>
      </c>
    </row>
    <row r="255" spans="1:2" ht="14.1" customHeight="1" x14ac:dyDescent="0.2">
      <c r="A255" s="19" t="s">
        <v>319</v>
      </c>
      <c r="B255" s="19" t="s">
        <v>320</v>
      </c>
    </row>
    <row r="256" spans="1:2" ht="14.1" customHeight="1" x14ac:dyDescent="0.2">
      <c r="A256" s="20" t="s">
        <v>329</v>
      </c>
      <c r="B256" s="19" t="s">
        <v>330</v>
      </c>
    </row>
    <row r="257" spans="1:2" ht="14.1" customHeight="1" x14ac:dyDescent="0.2">
      <c r="A257" s="19" t="s">
        <v>214</v>
      </c>
      <c r="B257" s="19" t="s">
        <v>215</v>
      </c>
    </row>
    <row r="258" spans="1:2" ht="14.1" customHeight="1" x14ac:dyDescent="0.2">
      <c r="A258" s="19" t="s">
        <v>557</v>
      </c>
      <c r="B258" s="19" t="s">
        <v>558</v>
      </c>
    </row>
    <row r="259" spans="1:2" ht="14.1" customHeight="1" x14ac:dyDescent="0.2">
      <c r="A259" s="19" t="s">
        <v>150</v>
      </c>
      <c r="B259" s="19" t="s">
        <v>151</v>
      </c>
    </row>
    <row r="260" spans="1:2" ht="14.1" customHeight="1" x14ac:dyDescent="0.2">
      <c r="A260" s="19" t="s">
        <v>527</v>
      </c>
      <c r="B260" s="19" t="s">
        <v>528</v>
      </c>
    </row>
    <row r="261" spans="1:2" ht="14.1" customHeight="1" x14ac:dyDescent="0.2">
      <c r="A261" s="19" t="s">
        <v>529</v>
      </c>
      <c r="B261" s="19" t="s">
        <v>530</v>
      </c>
    </row>
    <row r="262" spans="1:2" ht="14.1" customHeight="1" x14ac:dyDescent="0.2">
      <c r="A262" s="19" t="s">
        <v>465</v>
      </c>
      <c r="B262" s="19" t="s">
        <v>466</v>
      </c>
    </row>
    <row r="263" spans="1:2" ht="14.1" customHeight="1" x14ac:dyDescent="0.2">
      <c r="A263" s="19" t="s">
        <v>347</v>
      </c>
      <c r="B263" s="19" t="s">
        <v>348</v>
      </c>
    </row>
    <row r="264" spans="1:2" ht="14.1" customHeight="1" x14ac:dyDescent="0.2">
      <c r="A264" s="19" t="s">
        <v>305</v>
      </c>
      <c r="B264" s="19" t="s">
        <v>306</v>
      </c>
    </row>
    <row r="265" spans="1:2" ht="14.1" customHeight="1" x14ac:dyDescent="0.2">
      <c r="A265" s="19" t="s">
        <v>375</v>
      </c>
      <c r="B265" s="19" t="s">
        <v>376</v>
      </c>
    </row>
    <row r="266" spans="1:2" ht="14.1" customHeight="1" x14ac:dyDescent="0.2">
      <c r="A266" s="19" t="s">
        <v>253</v>
      </c>
      <c r="B266" s="19" t="s">
        <v>254</v>
      </c>
    </row>
    <row r="267" spans="1:2" ht="14.1" customHeight="1" x14ac:dyDescent="0.2">
      <c r="A267" s="19" t="s">
        <v>633</v>
      </c>
      <c r="B267" s="19" t="s">
        <v>634</v>
      </c>
    </row>
    <row r="268" spans="1:2" ht="14.1" customHeight="1" x14ac:dyDescent="0.2">
      <c r="A268" s="19" t="s">
        <v>635</v>
      </c>
      <c r="B268" s="19" t="s">
        <v>636</v>
      </c>
    </row>
    <row r="269" spans="1:2" ht="14.1" customHeight="1" x14ac:dyDescent="0.2">
      <c r="A269" s="19" t="s">
        <v>485</v>
      </c>
      <c r="B269" s="19" t="s">
        <v>486</v>
      </c>
    </row>
    <row r="270" spans="1:2" ht="14.1" customHeight="1" x14ac:dyDescent="0.2">
      <c r="A270" s="19" t="s">
        <v>238</v>
      </c>
      <c r="B270" s="19" t="s">
        <v>239</v>
      </c>
    </row>
    <row r="271" spans="1:2" ht="14.1" customHeight="1" x14ac:dyDescent="0.2">
      <c r="A271" s="19" t="s">
        <v>407</v>
      </c>
      <c r="B271" s="19" t="s">
        <v>408</v>
      </c>
    </row>
    <row r="272" spans="1:2" ht="14.1" customHeight="1" x14ac:dyDescent="0.2">
      <c r="A272" s="19" t="s">
        <v>170</v>
      </c>
      <c r="B272" s="19" t="s">
        <v>171</v>
      </c>
    </row>
    <row r="273" spans="1:2" ht="14.1" customHeight="1" x14ac:dyDescent="0.2">
      <c r="A273" s="19" t="s">
        <v>507</v>
      </c>
      <c r="B273" s="19" t="s">
        <v>508</v>
      </c>
    </row>
    <row r="274" spans="1:2" ht="14.1" customHeight="1" x14ac:dyDescent="0.2">
      <c r="A274" s="19" t="s">
        <v>130</v>
      </c>
      <c r="B274" s="19" t="s">
        <v>131</v>
      </c>
    </row>
    <row r="275" spans="1:2" ht="14.1" customHeight="1" x14ac:dyDescent="0.2">
      <c r="A275" s="19" t="s">
        <v>291</v>
      </c>
      <c r="B275" s="19" t="s">
        <v>292</v>
      </c>
    </row>
    <row r="276" spans="1:2" ht="14.1" customHeight="1" x14ac:dyDescent="0.2">
      <c r="A276" s="19" t="s">
        <v>349</v>
      </c>
      <c r="B276" s="19" t="s">
        <v>350</v>
      </c>
    </row>
    <row r="277" spans="1:2" ht="14.1" customHeight="1" x14ac:dyDescent="0.2">
      <c r="A277" s="19" t="s">
        <v>216</v>
      </c>
      <c r="B277" s="19" t="s">
        <v>217</v>
      </c>
    </row>
    <row r="278" spans="1:2" ht="14.1" customHeight="1" x14ac:dyDescent="0.2">
      <c r="A278" s="19" t="s">
        <v>172</v>
      </c>
      <c r="B278" s="19" t="s">
        <v>173</v>
      </c>
    </row>
    <row r="279" spans="1:2" ht="14.1" customHeight="1" x14ac:dyDescent="0.2">
      <c r="A279" s="19" t="s">
        <v>559</v>
      </c>
      <c r="B279" s="19" t="s">
        <v>560</v>
      </c>
    </row>
    <row r="280" spans="1:2" ht="14.1" customHeight="1" x14ac:dyDescent="0.2">
      <c r="A280" s="19" t="s">
        <v>393</v>
      </c>
      <c r="B280" s="19" t="s">
        <v>394</v>
      </c>
    </row>
    <row r="281" spans="1:2" ht="14.1" customHeight="1" x14ac:dyDescent="0.2">
      <c r="A281" s="19" t="s">
        <v>697</v>
      </c>
      <c r="B281" s="19" t="s">
        <v>696</v>
      </c>
    </row>
    <row r="282" spans="1:2" ht="14.1" customHeight="1" x14ac:dyDescent="0.2">
      <c r="A282"/>
      <c r="B282"/>
    </row>
    <row r="283" spans="1:2" ht="14.1" customHeight="1" x14ac:dyDescent="0.2">
      <c r="A283" s="40"/>
      <c r="B283" s="40"/>
    </row>
    <row r="284" spans="1:2" ht="14.1" customHeight="1" x14ac:dyDescent="0.2">
      <c r="A284" s="40"/>
      <c r="B284" s="40"/>
    </row>
    <row r="285" spans="1:2" ht="14.1" customHeight="1" x14ac:dyDescent="0.2">
      <c r="A285" s="22" t="s">
        <v>661</v>
      </c>
      <c r="B285" s="23"/>
    </row>
    <row r="286" spans="1:2" ht="14.1" customHeight="1" x14ac:dyDescent="0.2">
      <c r="A286" s="24" t="s">
        <v>638</v>
      </c>
      <c r="B286" s="24" t="s">
        <v>639</v>
      </c>
    </row>
    <row r="287" spans="1:2" ht="14.1" hidden="1" customHeight="1" x14ac:dyDescent="0.2">
      <c r="A287" s="21" t="s">
        <v>683</v>
      </c>
      <c r="B287" s="21" t="s">
        <v>640</v>
      </c>
    </row>
    <row r="288" spans="1:2" ht="14.1" hidden="1" customHeight="1" x14ac:dyDescent="0.2">
      <c r="A288" s="21" t="s">
        <v>684</v>
      </c>
      <c r="B288" s="21" t="s">
        <v>747</v>
      </c>
    </row>
    <row r="289" spans="1:2" ht="14.1" hidden="1" customHeight="1" x14ac:dyDescent="0.2">
      <c r="A289" s="21" t="s">
        <v>685</v>
      </c>
      <c r="B289" s="21" t="s">
        <v>641</v>
      </c>
    </row>
    <row r="290" spans="1:2" ht="14.1" hidden="1" customHeight="1" x14ac:dyDescent="0.2">
      <c r="A290" s="21" t="s">
        <v>686</v>
      </c>
      <c r="B290" s="21" t="s">
        <v>642</v>
      </c>
    </row>
    <row r="291" spans="1:2" ht="14.1" hidden="1" customHeight="1" x14ac:dyDescent="0.2">
      <c r="A291" s="21" t="s">
        <v>687</v>
      </c>
      <c r="B291" s="21" t="s">
        <v>643</v>
      </c>
    </row>
    <row r="292" spans="1:2" ht="14.1" hidden="1" customHeight="1" x14ac:dyDescent="0.2">
      <c r="A292" s="21" t="s">
        <v>688</v>
      </c>
      <c r="B292" s="21" t="s">
        <v>644</v>
      </c>
    </row>
    <row r="293" spans="1:2" ht="14.1" hidden="1" customHeight="1" x14ac:dyDescent="0.2">
      <c r="A293" s="21" t="s">
        <v>689</v>
      </c>
      <c r="B293" s="21" t="s">
        <v>645</v>
      </c>
    </row>
    <row r="294" spans="1:2" ht="14.1" hidden="1" customHeight="1" x14ac:dyDescent="0.2">
      <c r="A294" s="21" t="s">
        <v>690</v>
      </c>
      <c r="B294" s="21" t="s">
        <v>646</v>
      </c>
    </row>
    <row r="295" spans="1:2" ht="14.1" hidden="1" customHeight="1" x14ac:dyDescent="0.2">
      <c r="A295" s="21" t="s">
        <v>691</v>
      </c>
      <c r="B295" s="21" t="s">
        <v>647</v>
      </c>
    </row>
    <row r="296" spans="1:2" ht="14.1" hidden="1" customHeight="1" x14ac:dyDescent="0.2">
      <c r="A296" s="21">
        <v>10</v>
      </c>
      <c r="B296" s="21" t="s">
        <v>750</v>
      </c>
    </row>
    <row r="297" spans="1:2" ht="14.1" hidden="1" customHeight="1" x14ac:dyDescent="0.2">
      <c r="A297" s="21">
        <v>11</v>
      </c>
      <c r="B297" s="21" t="s">
        <v>648</v>
      </c>
    </row>
    <row r="298" spans="1:2" ht="14.1" hidden="1" customHeight="1" x14ac:dyDescent="0.2">
      <c r="A298" s="21">
        <v>12</v>
      </c>
      <c r="B298" s="21" t="s">
        <v>649</v>
      </c>
    </row>
    <row r="299" spans="1:2" ht="14.1" hidden="1" customHeight="1" x14ac:dyDescent="0.2">
      <c r="A299" s="21">
        <v>13</v>
      </c>
      <c r="B299" s="21" t="s">
        <v>650</v>
      </c>
    </row>
    <row r="300" spans="1:2" ht="14.1" hidden="1" customHeight="1" x14ac:dyDescent="0.2">
      <c r="A300" s="21">
        <v>14</v>
      </c>
      <c r="B300" s="21" t="s">
        <v>651</v>
      </c>
    </row>
    <row r="301" spans="1:2" ht="14.1" hidden="1" customHeight="1" x14ac:dyDescent="0.2">
      <c r="A301" s="21">
        <v>15</v>
      </c>
      <c r="B301" s="21" t="s">
        <v>748</v>
      </c>
    </row>
    <row r="302" spans="1:2" ht="14.1" hidden="1" customHeight="1" x14ac:dyDescent="0.2">
      <c r="A302" s="21">
        <v>16</v>
      </c>
      <c r="B302" s="21" t="s">
        <v>652</v>
      </c>
    </row>
    <row r="303" spans="1:2" ht="14.1" hidden="1" customHeight="1" x14ac:dyDescent="0.2">
      <c r="A303" s="21">
        <v>17</v>
      </c>
      <c r="B303" s="21" t="s">
        <v>653</v>
      </c>
    </row>
    <row r="304" spans="1:2" ht="14.1" hidden="1" customHeight="1" x14ac:dyDescent="0.2">
      <c r="A304" s="21">
        <v>18</v>
      </c>
      <c r="B304" s="21" t="s">
        <v>757</v>
      </c>
    </row>
    <row r="305" spans="1:2" ht="14.1" hidden="1" customHeight="1" x14ac:dyDescent="0.2">
      <c r="A305" s="21">
        <v>19</v>
      </c>
      <c r="B305" s="21" t="s">
        <v>654</v>
      </c>
    </row>
    <row r="306" spans="1:2" ht="14.1" hidden="1" customHeight="1" x14ac:dyDescent="0.2">
      <c r="A306" s="21">
        <v>20</v>
      </c>
      <c r="B306" s="21" t="s">
        <v>655</v>
      </c>
    </row>
    <row r="307" spans="1:2" ht="14.1" hidden="1" customHeight="1" x14ac:dyDescent="0.2">
      <c r="A307" s="21">
        <v>21</v>
      </c>
      <c r="B307" s="21" t="s">
        <v>772</v>
      </c>
    </row>
    <row r="308" spans="1:2" ht="14.1" hidden="1" customHeight="1" x14ac:dyDescent="0.2">
      <c r="A308" s="21">
        <v>22</v>
      </c>
      <c r="B308" s="21" t="s">
        <v>656</v>
      </c>
    </row>
    <row r="309" spans="1:2" ht="14.1" hidden="1" customHeight="1" x14ac:dyDescent="0.2">
      <c r="A309" s="21">
        <v>23</v>
      </c>
      <c r="B309" s="21" t="s">
        <v>657</v>
      </c>
    </row>
    <row r="310" spans="1:2" ht="13.5" hidden="1" customHeight="1" x14ac:dyDescent="0.2">
      <c r="A310" s="21">
        <v>24</v>
      </c>
      <c r="B310" s="81" t="s">
        <v>753</v>
      </c>
    </row>
    <row r="311" spans="1:2" ht="14.1" hidden="1" customHeight="1" x14ac:dyDescent="0.2">
      <c r="A311" s="21">
        <v>25</v>
      </c>
      <c r="B311" s="21" t="s">
        <v>758</v>
      </c>
    </row>
    <row r="312" spans="1:2" ht="14.1" hidden="1" customHeight="1" x14ac:dyDescent="0.2">
      <c r="A312" s="21">
        <v>26</v>
      </c>
      <c r="B312" s="21" t="s">
        <v>773</v>
      </c>
    </row>
    <row r="313" spans="1:2" ht="14.1" hidden="1" customHeight="1" x14ac:dyDescent="0.2">
      <c r="A313" s="21">
        <v>27</v>
      </c>
      <c r="B313" s="21" t="s">
        <v>751</v>
      </c>
    </row>
    <row r="314" spans="1:2" ht="14.1" hidden="1" customHeight="1" x14ac:dyDescent="0.2">
      <c r="A314" s="21">
        <v>28</v>
      </c>
      <c r="B314" s="21" t="s">
        <v>658</v>
      </c>
    </row>
    <row r="315" spans="1:2" ht="14.1" hidden="1" customHeight="1" x14ac:dyDescent="0.2">
      <c r="A315" s="21">
        <v>29</v>
      </c>
      <c r="B315" s="21" t="s">
        <v>659</v>
      </c>
    </row>
    <row r="316" spans="1:2" ht="14.1" hidden="1" customHeight="1" x14ac:dyDescent="0.2">
      <c r="A316" s="21">
        <v>30</v>
      </c>
      <c r="B316" s="21" t="s">
        <v>660</v>
      </c>
    </row>
    <row r="317" spans="1:2" ht="14.1" hidden="1" customHeight="1" x14ac:dyDescent="0.2">
      <c r="A317" s="21">
        <v>31</v>
      </c>
      <c r="B317" s="21" t="s">
        <v>752</v>
      </c>
    </row>
    <row r="318" spans="1:2" ht="14.1" hidden="1" customHeight="1" x14ac:dyDescent="0.2">
      <c r="A318" s="32" t="s">
        <v>759</v>
      </c>
      <c r="B318" s="32"/>
    </row>
    <row r="319" spans="1:2" ht="14.1" hidden="1" customHeight="1" x14ac:dyDescent="0.2">
      <c r="A319" s="32" t="s">
        <v>760</v>
      </c>
      <c r="B319" s="32" t="s">
        <v>749</v>
      </c>
    </row>
    <row r="320" spans="1:2" ht="14.1" hidden="1" customHeight="1" x14ac:dyDescent="0.2">
      <c r="A320" s="32" t="s">
        <v>761</v>
      </c>
      <c r="B320" s="32" t="s">
        <v>766</v>
      </c>
    </row>
    <row r="321" spans="1:2" ht="14.1" hidden="1" customHeight="1" x14ac:dyDescent="0.2">
      <c r="A321" s="32" t="s">
        <v>762</v>
      </c>
      <c r="B321" s="32" t="s">
        <v>767</v>
      </c>
    </row>
    <row r="322" spans="1:2" ht="14.1" hidden="1" customHeight="1" x14ac:dyDescent="0.2">
      <c r="A322" s="32" t="s">
        <v>763</v>
      </c>
      <c r="B322" s="32" t="s">
        <v>768</v>
      </c>
    </row>
    <row r="323" spans="1:2" ht="14.1" hidden="1" customHeight="1" x14ac:dyDescent="0.2">
      <c r="A323" s="32" t="s">
        <v>764</v>
      </c>
      <c r="B323" s="32" t="s">
        <v>770</v>
      </c>
    </row>
    <row r="324" spans="1:2" ht="14.1" hidden="1" customHeight="1" x14ac:dyDescent="0.2">
      <c r="A324" s="32" t="s">
        <v>765</v>
      </c>
      <c r="B324" s="32" t="s">
        <v>771</v>
      </c>
    </row>
    <row r="325" spans="1:2" ht="14.1" customHeight="1" x14ac:dyDescent="0.2">
      <c r="A325"/>
      <c r="B325"/>
    </row>
    <row r="326" spans="1:2" ht="14.1" customHeight="1" x14ac:dyDescent="0.2">
      <c r="A326"/>
      <c r="B326"/>
    </row>
    <row r="327" spans="1:2" ht="14.1" customHeight="1" x14ac:dyDescent="0.2">
      <c r="A327" s="40"/>
      <c r="B327" s="40"/>
    </row>
    <row r="328" spans="1:2" ht="14.1" customHeight="1" x14ac:dyDescent="0.2">
      <c r="A328" s="22" t="s">
        <v>698</v>
      </c>
      <c r="B328" s="23"/>
    </row>
    <row r="329" spans="1:2" ht="14.1" customHeight="1" x14ac:dyDescent="0.2">
      <c r="A329" s="24" t="s">
        <v>638</v>
      </c>
      <c r="B329" s="24" t="s">
        <v>639</v>
      </c>
    </row>
    <row r="330" spans="1:2" ht="14.1" hidden="1" customHeight="1" x14ac:dyDescent="0.2">
      <c r="A330" s="21">
        <v>1</v>
      </c>
      <c r="B330" s="21" t="s">
        <v>662</v>
      </c>
    </row>
    <row r="331" spans="1:2" ht="14.1" hidden="1" customHeight="1" x14ac:dyDescent="0.2">
      <c r="A331" s="21">
        <v>2</v>
      </c>
      <c r="B331" s="21" t="s">
        <v>663</v>
      </c>
    </row>
    <row r="332" spans="1:2" ht="14.1" hidden="1" customHeight="1" x14ac:dyDescent="0.2">
      <c r="A332" s="21">
        <v>3</v>
      </c>
      <c r="B332" s="21" t="s">
        <v>664</v>
      </c>
    </row>
    <row r="333" spans="1:2" ht="14.1" hidden="1" customHeight="1" x14ac:dyDescent="0.2">
      <c r="A333" s="21">
        <v>4</v>
      </c>
      <c r="B333" s="21" t="s">
        <v>665</v>
      </c>
    </row>
    <row r="334" spans="1:2" ht="14.1" hidden="1" customHeight="1" x14ac:dyDescent="0.2">
      <c r="A334" s="21">
        <v>9</v>
      </c>
      <c r="B334" s="21" t="s">
        <v>666</v>
      </c>
    </row>
    <row r="335" spans="1:2" ht="14.1" customHeight="1" x14ac:dyDescent="0.2">
      <c r="A335"/>
      <c r="B335"/>
    </row>
    <row r="336" spans="1:2" ht="14.1" customHeight="1" x14ac:dyDescent="0.2">
      <c r="A336"/>
      <c r="B336"/>
    </row>
    <row r="337" spans="1:2" ht="14.1" customHeight="1" x14ac:dyDescent="0.2">
      <c r="A337"/>
      <c r="B337"/>
    </row>
    <row r="338" spans="1:2" ht="14.1" customHeight="1" x14ac:dyDescent="0.2">
      <c r="A338" s="22" t="s">
        <v>756</v>
      </c>
      <c r="B338" s="23"/>
    </row>
    <row r="339" spans="1:2" ht="14.1" customHeight="1" x14ac:dyDescent="0.2">
      <c r="A339" s="24" t="s">
        <v>638</v>
      </c>
      <c r="B339" s="24" t="s">
        <v>639</v>
      </c>
    </row>
    <row r="340" spans="1:2" ht="14.1" hidden="1" customHeight="1" x14ac:dyDescent="0.2">
      <c r="A340" s="21">
        <v>1</v>
      </c>
      <c r="B340" s="21" t="s">
        <v>754</v>
      </c>
    </row>
    <row r="341" spans="1:2" ht="14.1" hidden="1" customHeight="1" x14ac:dyDescent="0.2">
      <c r="A341" s="21">
        <v>2</v>
      </c>
      <c r="B341" s="21" t="s">
        <v>755</v>
      </c>
    </row>
    <row r="342" spans="1:2" ht="14.1" customHeight="1" x14ac:dyDescent="0.2">
      <c r="A342" s="21"/>
      <c r="B342" s="21"/>
    </row>
    <row r="343" spans="1:2" ht="14.1" hidden="1" customHeight="1" x14ac:dyDescent="0.2">
      <c r="A343" s="21" t="s">
        <v>853</v>
      </c>
      <c r="B343" s="21" t="s">
        <v>666</v>
      </c>
    </row>
    <row r="344" spans="1:2" ht="14.1" customHeight="1" x14ac:dyDescent="0.2">
      <c r="A344"/>
      <c r="B344"/>
    </row>
    <row r="345" spans="1:2" ht="14.1" customHeight="1" x14ac:dyDescent="0.2">
      <c r="A345" s="21"/>
      <c r="B345" s="21"/>
    </row>
    <row r="347" spans="1:2" ht="14.1" customHeight="1" x14ac:dyDescent="0.2">
      <c r="A347" s="22" t="s">
        <v>745</v>
      </c>
      <c r="B347" s="23"/>
    </row>
    <row r="348" spans="1:2" ht="14.1" customHeight="1" x14ac:dyDescent="0.2">
      <c r="A348" s="24" t="s">
        <v>638</v>
      </c>
      <c r="B348" s="24" t="s">
        <v>639</v>
      </c>
    </row>
    <row r="349" spans="1:2" ht="14.1" hidden="1" customHeight="1" x14ac:dyDescent="0.2">
      <c r="A349" s="32" t="s">
        <v>846</v>
      </c>
      <c r="B349" s="69"/>
    </row>
    <row r="350" spans="1:2" ht="14.1" hidden="1" customHeight="1" x14ac:dyDescent="0.2">
      <c r="A350" s="21">
        <v>1</v>
      </c>
      <c r="B350" s="21" t="s">
        <v>875</v>
      </c>
    </row>
    <row r="351" spans="1:2" ht="14.1" hidden="1" customHeight="1" x14ac:dyDescent="0.2">
      <c r="A351" s="21">
        <v>2</v>
      </c>
      <c r="B351" s="21" t="s">
        <v>667</v>
      </c>
    </row>
    <row r="352" spans="1:2" ht="14.1" hidden="1" customHeight="1" x14ac:dyDescent="0.2">
      <c r="A352" s="21">
        <v>3</v>
      </c>
      <c r="B352" s="21" t="s">
        <v>876</v>
      </c>
    </row>
    <row r="353" spans="1:2" ht="14.1" hidden="1" customHeight="1" x14ac:dyDescent="0.2">
      <c r="A353" s="21">
        <v>4</v>
      </c>
      <c r="B353" s="21" t="s">
        <v>877</v>
      </c>
    </row>
    <row r="354" spans="1:2" ht="14.1" hidden="1" customHeight="1" x14ac:dyDescent="0.2">
      <c r="A354" s="21">
        <v>5</v>
      </c>
      <c r="B354" s="21" t="s">
        <v>878</v>
      </c>
    </row>
    <row r="355" spans="1:2" ht="14.1" hidden="1" customHeight="1" x14ac:dyDescent="0.2">
      <c r="A355" s="21">
        <v>6</v>
      </c>
      <c r="B355" s="21" t="s">
        <v>879</v>
      </c>
    </row>
    <row r="356" spans="1:2" ht="14.1" hidden="1" customHeight="1" x14ac:dyDescent="0.2">
      <c r="A356" s="21">
        <v>7</v>
      </c>
      <c r="B356" s="21" t="s">
        <v>880</v>
      </c>
    </row>
    <row r="357" spans="1:2" ht="14.1" hidden="1" customHeight="1" x14ac:dyDescent="0.2">
      <c r="A357" s="21">
        <v>8</v>
      </c>
      <c r="B357" s="21" t="s">
        <v>881</v>
      </c>
    </row>
    <row r="358" spans="1:2" ht="14.1" hidden="1" customHeight="1" x14ac:dyDescent="0.2">
      <c r="A358" s="21">
        <v>9</v>
      </c>
      <c r="B358" s="21" t="s">
        <v>884</v>
      </c>
    </row>
    <row r="359" spans="1:2" ht="14.1" hidden="1" customHeight="1" x14ac:dyDescent="0.2">
      <c r="A359" s="21">
        <v>10</v>
      </c>
      <c r="B359" s="21" t="s">
        <v>883</v>
      </c>
    </row>
    <row r="360" spans="1:2" ht="14.1" hidden="1" customHeight="1" x14ac:dyDescent="0.2">
      <c r="A360" s="21">
        <v>11</v>
      </c>
      <c r="B360" s="21" t="s">
        <v>882</v>
      </c>
    </row>
    <row r="361" spans="1:2" ht="14.1" hidden="1" customHeight="1" x14ac:dyDescent="0.2">
      <c r="A361" s="21">
        <v>12</v>
      </c>
      <c r="B361" s="21" t="s">
        <v>871</v>
      </c>
    </row>
    <row r="362" spans="1:2" ht="14.1" hidden="1" customHeight="1" x14ac:dyDescent="0.2">
      <c r="A362" s="21">
        <v>13</v>
      </c>
      <c r="B362" s="21" t="s">
        <v>872</v>
      </c>
    </row>
    <row r="363" spans="1:2" ht="14.1" hidden="1" customHeight="1" x14ac:dyDescent="0.2">
      <c r="A363" s="32">
        <v>14</v>
      </c>
      <c r="B363" s="32" t="s">
        <v>873</v>
      </c>
    </row>
    <row r="364" spans="1:2" ht="14.1" hidden="1" customHeight="1" x14ac:dyDescent="0.2">
      <c r="A364" s="32">
        <v>15</v>
      </c>
      <c r="B364" s="32" t="s">
        <v>874</v>
      </c>
    </row>
    <row r="365" spans="1:2" ht="14.1" hidden="1" customHeight="1" x14ac:dyDescent="0.2">
      <c r="A365" s="32" t="s">
        <v>836</v>
      </c>
      <c r="B365" s="32" t="s">
        <v>835</v>
      </c>
    </row>
    <row r="366" spans="1:2" ht="14.1" customHeight="1" x14ac:dyDescent="0.2">
      <c r="A366" s="40"/>
      <c r="B366" s="40"/>
    </row>
    <row r="367" spans="1:2" ht="14.1" customHeight="1" x14ac:dyDescent="0.2">
      <c r="A367" s="40"/>
      <c r="B367" s="40"/>
    </row>
    <row r="368" spans="1:2" ht="14.1" customHeight="1" x14ac:dyDescent="0.2">
      <c r="A368" s="40"/>
      <c r="B368" s="40"/>
    </row>
    <row r="369" spans="1:2" ht="14.1" customHeight="1" x14ac:dyDescent="0.2">
      <c r="A369" s="22" t="s">
        <v>746</v>
      </c>
      <c r="B369" s="23"/>
    </row>
    <row r="370" spans="1:2" ht="14.1" customHeight="1" x14ac:dyDescent="0.2">
      <c r="A370" s="24" t="s">
        <v>638</v>
      </c>
      <c r="B370" s="24" t="s">
        <v>639</v>
      </c>
    </row>
    <row r="371" spans="1:2" ht="14.1" hidden="1" customHeight="1" x14ac:dyDescent="0.2">
      <c r="A371" s="32" t="s">
        <v>846</v>
      </c>
      <c r="B371" s="32"/>
    </row>
    <row r="372" spans="1:2" ht="14.1" hidden="1" customHeight="1" x14ac:dyDescent="0.2">
      <c r="A372" s="63" t="s">
        <v>847</v>
      </c>
      <c r="B372" s="63" t="s">
        <v>848</v>
      </c>
    </row>
    <row r="373" spans="1:2" ht="14.1" hidden="1" customHeight="1" x14ac:dyDescent="0.2">
      <c r="A373" s="63" t="s">
        <v>849</v>
      </c>
      <c r="B373" s="63" t="s">
        <v>850</v>
      </c>
    </row>
    <row r="374" spans="1:2" ht="14.1" hidden="1" customHeight="1" x14ac:dyDescent="0.2">
      <c r="A374" s="63" t="s">
        <v>851</v>
      </c>
      <c r="B374" s="63" t="s">
        <v>852</v>
      </c>
    </row>
    <row r="375" spans="1:2" ht="14.1" hidden="1" customHeight="1" x14ac:dyDescent="0.2">
      <c r="A375" s="63" t="s">
        <v>853</v>
      </c>
      <c r="B375" s="63" t="s">
        <v>854</v>
      </c>
    </row>
    <row r="376" spans="1:2" ht="14.1" hidden="1" customHeight="1" x14ac:dyDescent="0.2">
      <c r="A376" s="63" t="s">
        <v>855</v>
      </c>
      <c r="B376" s="63" t="s">
        <v>856</v>
      </c>
    </row>
    <row r="377" spans="1:2" ht="14.1" hidden="1" customHeight="1" x14ac:dyDescent="0.2">
      <c r="A377" s="63" t="s">
        <v>859</v>
      </c>
      <c r="B377" s="63" t="s">
        <v>857</v>
      </c>
    </row>
    <row r="378" spans="1:2" ht="14.1" hidden="1" customHeight="1" x14ac:dyDescent="0.2">
      <c r="A378" s="63" t="s">
        <v>858</v>
      </c>
      <c r="B378" s="63" t="s">
        <v>666</v>
      </c>
    </row>
    <row r="379" spans="1:2" ht="14.1" customHeight="1" x14ac:dyDescent="0.2">
      <c r="A379" s="40"/>
      <c r="B379" s="40"/>
    </row>
    <row r="380" spans="1:2" ht="14.1" customHeight="1" x14ac:dyDescent="0.2">
      <c r="A380" s="63"/>
      <c r="B380" s="63"/>
    </row>
    <row r="381" spans="1:2" ht="14.1" customHeight="1" x14ac:dyDescent="0.2">
      <c r="A381" s="40"/>
      <c r="B381" s="40"/>
    </row>
    <row r="382" spans="1:2" ht="14.1" customHeight="1" x14ac:dyDescent="0.2">
      <c r="A382" s="22" t="s">
        <v>774</v>
      </c>
      <c r="B382" s="23"/>
    </row>
    <row r="383" spans="1:2" ht="14.1" customHeight="1" x14ac:dyDescent="0.2">
      <c r="A383" s="24" t="s">
        <v>638</v>
      </c>
      <c r="B383" s="24" t="s">
        <v>639</v>
      </c>
    </row>
    <row r="384" spans="1:2" ht="14.1" hidden="1" customHeight="1" x14ac:dyDescent="0.2">
      <c r="A384" s="32" t="s">
        <v>846</v>
      </c>
      <c r="B384" s="32"/>
    </row>
    <row r="385" spans="1:2" ht="14.1" hidden="1" customHeight="1" x14ac:dyDescent="0.2">
      <c r="A385" s="21">
        <v>1</v>
      </c>
      <c r="B385" s="21" t="s">
        <v>875</v>
      </c>
    </row>
    <row r="386" spans="1:2" ht="14.1" hidden="1" customHeight="1" x14ac:dyDescent="0.2">
      <c r="A386" s="21">
        <v>2</v>
      </c>
      <c r="B386" s="21" t="s">
        <v>667</v>
      </c>
    </row>
    <row r="387" spans="1:2" ht="14.1" hidden="1" customHeight="1" x14ac:dyDescent="0.2">
      <c r="A387" s="21">
        <v>3</v>
      </c>
      <c r="B387" s="21" t="s">
        <v>876</v>
      </c>
    </row>
    <row r="388" spans="1:2" ht="14.1" hidden="1" customHeight="1" x14ac:dyDescent="0.2">
      <c r="A388" s="21">
        <v>4</v>
      </c>
      <c r="B388" s="21" t="s">
        <v>877</v>
      </c>
    </row>
    <row r="389" spans="1:2" ht="14.1" hidden="1" customHeight="1" x14ac:dyDescent="0.2">
      <c r="A389" s="21">
        <v>5</v>
      </c>
      <c r="B389" s="21" t="s">
        <v>878</v>
      </c>
    </row>
    <row r="390" spans="1:2" ht="14.1" hidden="1" customHeight="1" x14ac:dyDescent="0.2">
      <c r="A390" s="21">
        <v>6</v>
      </c>
      <c r="B390" s="21" t="s">
        <v>879</v>
      </c>
    </row>
    <row r="391" spans="1:2" ht="14.1" hidden="1" customHeight="1" x14ac:dyDescent="0.2">
      <c r="A391" s="21">
        <v>7</v>
      </c>
      <c r="B391" s="21" t="s">
        <v>880</v>
      </c>
    </row>
    <row r="392" spans="1:2" ht="14.1" hidden="1" customHeight="1" x14ac:dyDescent="0.2">
      <c r="A392" s="21">
        <v>8</v>
      </c>
      <c r="B392" s="21" t="s">
        <v>881</v>
      </c>
    </row>
    <row r="393" spans="1:2" ht="14.1" hidden="1" customHeight="1" x14ac:dyDescent="0.2">
      <c r="A393" s="21">
        <v>9</v>
      </c>
      <c r="B393" s="21" t="s">
        <v>884</v>
      </c>
    </row>
    <row r="394" spans="1:2" ht="14.1" hidden="1" customHeight="1" x14ac:dyDescent="0.2">
      <c r="A394" s="21">
        <v>10</v>
      </c>
      <c r="B394" s="21" t="s">
        <v>883</v>
      </c>
    </row>
    <row r="395" spans="1:2" ht="14.1" hidden="1" customHeight="1" x14ac:dyDescent="0.2">
      <c r="A395" s="21">
        <v>11</v>
      </c>
      <c r="B395" s="21" t="s">
        <v>882</v>
      </c>
    </row>
    <row r="396" spans="1:2" ht="14.1" hidden="1" customHeight="1" x14ac:dyDescent="0.2">
      <c r="A396" s="21">
        <v>12</v>
      </c>
      <c r="B396" s="21" t="s">
        <v>871</v>
      </c>
    </row>
    <row r="397" spans="1:2" ht="14.1" hidden="1" customHeight="1" x14ac:dyDescent="0.2">
      <c r="A397" s="21">
        <v>13</v>
      </c>
      <c r="B397" s="21" t="s">
        <v>872</v>
      </c>
    </row>
    <row r="398" spans="1:2" ht="14.1" hidden="1" customHeight="1" x14ac:dyDescent="0.2">
      <c r="A398" s="32">
        <v>14</v>
      </c>
      <c r="B398" s="32" t="s">
        <v>873</v>
      </c>
    </row>
    <row r="399" spans="1:2" ht="14.1" hidden="1" customHeight="1" x14ac:dyDescent="0.2">
      <c r="A399" s="32">
        <v>15</v>
      </c>
      <c r="B399" s="32" t="s">
        <v>874</v>
      </c>
    </row>
    <row r="400" spans="1:2" ht="14.1" hidden="1" customHeight="1" x14ac:dyDescent="0.2">
      <c r="A400" s="32" t="s">
        <v>894</v>
      </c>
      <c r="B400" s="32" t="s">
        <v>835</v>
      </c>
    </row>
    <row r="401" spans="1:2" ht="14.1" hidden="1" customHeight="1" x14ac:dyDescent="0.2">
      <c r="A401" s="63" t="s">
        <v>895</v>
      </c>
      <c r="B401" s="63" t="s">
        <v>848</v>
      </c>
    </row>
    <row r="402" spans="1:2" ht="14.1" hidden="1" customHeight="1" x14ac:dyDescent="0.2">
      <c r="A402" s="63" t="s">
        <v>896</v>
      </c>
      <c r="B402" s="63" t="s">
        <v>850</v>
      </c>
    </row>
    <row r="403" spans="1:2" ht="14.1" hidden="1" customHeight="1" x14ac:dyDescent="0.2">
      <c r="A403" s="63" t="s">
        <v>897</v>
      </c>
      <c r="B403" s="63" t="s">
        <v>852</v>
      </c>
    </row>
    <row r="404" spans="1:2" ht="14.1" hidden="1" customHeight="1" x14ac:dyDescent="0.2">
      <c r="A404" s="63" t="s">
        <v>898</v>
      </c>
      <c r="B404" s="63" t="s">
        <v>854</v>
      </c>
    </row>
    <row r="405" spans="1:2" ht="14.1" hidden="1" customHeight="1" x14ac:dyDescent="0.2">
      <c r="A405" s="63" t="s">
        <v>899</v>
      </c>
      <c r="B405" s="63" t="s">
        <v>856</v>
      </c>
    </row>
    <row r="406" spans="1:2" ht="14.1" hidden="1" customHeight="1" x14ac:dyDescent="0.2">
      <c r="A406" s="63" t="s">
        <v>0</v>
      </c>
      <c r="B406" s="63" t="s">
        <v>857</v>
      </c>
    </row>
    <row r="407" spans="1:2" ht="14.1" hidden="1" customHeight="1" x14ac:dyDescent="0.2">
      <c r="A407" s="63" t="s">
        <v>837</v>
      </c>
      <c r="B407" s="63" t="s">
        <v>666</v>
      </c>
    </row>
    <row r="408" spans="1:2" ht="14.1" customHeight="1" x14ac:dyDescent="0.2">
      <c r="A408" s="40"/>
      <c r="B408" s="40"/>
    </row>
    <row r="409" spans="1:2" ht="14.1" customHeight="1" x14ac:dyDescent="0.2">
      <c r="A409" s="40"/>
      <c r="B409" s="40"/>
    </row>
    <row r="410" spans="1:2" ht="14.1" customHeight="1" x14ac:dyDescent="0.2">
      <c r="A410" s="40"/>
      <c r="B410" s="40"/>
    </row>
    <row r="411" spans="1:2" ht="14.1" customHeight="1" x14ac:dyDescent="0.2">
      <c r="A411" s="22" t="s">
        <v>775</v>
      </c>
      <c r="B411" s="23"/>
    </row>
    <row r="412" spans="1:2" ht="14.1" customHeight="1" x14ac:dyDescent="0.2">
      <c r="A412" s="24" t="s">
        <v>638</v>
      </c>
      <c r="B412" s="24" t="s">
        <v>639</v>
      </c>
    </row>
    <row r="413" spans="1:2" ht="14.1" hidden="1" customHeight="1" x14ac:dyDescent="0.2">
      <c r="A413" s="21" t="s">
        <v>841</v>
      </c>
      <c r="B413" s="21"/>
    </row>
    <row r="414" spans="1:2" ht="14.1" hidden="1" customHeight="1" x14ac:dyDescent="0.2">
      <c r="A414" s="21">
        <v>1</v>
      </c>
      <c r="B414" s="21" t="s">
        <v>886</v>
      </c>
    </row>
    <row r="415" spans="1:2" ht="14.1" hidden="1" customHeight="1" x14ac:dyDescent="0.2">
      <c r="A415" s="21">
        <v>2</v>
      </c>
      <c r="B415" s="21" t="s">
        <v>887</v>
      </c>
    </row>
    <row r="416" spans="1:2" ht="14.1" hidden="1" customHeight="1" x14ac:dyDescent="0.2">
      <c r="A416" s="21">
        <v>3</v>
      </c>
      <c r="B416" s="21" t="s">
        <v>888</v>
      </c>
    </row>
    <row r="417" spans="1:2" ht="14.1" hidden="1" customHeight="1" x14ac:dyDescent="0.2">
      <c r="A417" s="21">
        <v>4</v>
      </c>
      <c r="B417" s="21" t="s">
        <v>885</v>
      </c>
    </row>
    <row r="418" spans="1:2" ht="14.1" hidden="1" customHeight="1" x14ac:dyDescent="0.2">
      <c r="A418" s="21">
        <v>5</v>
      </c>
      <c r="B418" s="21" t="s">
        <v>889</v>
      </c>
    </row>
    <row r="419" spans="1:2" ht="14.1" hidden="1" customHeight="1" x14ac:dyDescent="0.2">
      <c r="A419" s="21">
        <v>6</v>
      </c>
      <c r="B419" s="21" t="s">
        <v>890</v>
      </c>
    </row>
    <row r="420" spans="1:2" ht="14.1" hidden="1" customHeight="1" x14ac:dyDescent="0.2">
      <c r="A420" s="21" t="s">
        <v>1</v>
      </c>
      <c r="B420" s="21" t="s">
        <v>891</v>
      </c>
    </row>
    <row r="421" spans="1:2" ht="14.1" hidden="1" customHeight="1" x14ac:dyDescent="0.2">
      <c r="A421" s="21" t="s">
        <v>866</v>
      </c>
      <c r="B421" s="21" t="s">
        <v>892</v>
      </c>
    </row>
    <row r="422" spans="1:2" ht="14.1" hidden="1" customHeight="1" x14ac:dyDescent="0.2">
      <c r="A422" s="32" t="s">
        <v>858</v>
      </c>
      <c r="B422" s="32" t="s">
        <v>666</v>
      </c>
    </row>
    <row r="423" spans="1:2" ht="14.1" customHeight="1" x14ac:dyDescent="0.2">
      <c r="A423" s="40"/>
      <c r="B423" s="40"/>
    </row>
    <row r="424" spans="1:2" ht="14.1" customHeight="1" x14ac:dyDescent="0.2">
      <c r="A424" s="40"/>
      <c r="B424" s="40"/>
    </row>
    <row r="425" spans="1:2" ht="14.1" customHeight="1" x14ac:dyDescent="0.2">
      <c r="A425" s="40"/>
      <c r="B425" s="40"/>
    </row>
    <row r="426" spans="1:2" ht="14.1" customHeight="1" x14ac:dyDescent="0.2">
      <c r="A426" s="22" t="s">
        <v>668</v>
      </c>
      <c r="B426" s="23"/>
    </row>
    <row r="427" spans="1:2" ht="14.1" customHeight="1" x14ac:dyDescent="0.2">
      <c r="A427" s="24" t="s">
        <v>638</v>
      </c>
      <c r="B427" s="24" t="s">
        <v>639</v>
      </c>
    </row>
    <row r="428" spans="1:2" ht="14.1" hidden="1" customHeight="1" x14ac:dyDescent="0.2">
      <c r="A428" s="21">
        <v>1</v>
      </c>
      <c r="B428" s="21" t="s">
        <v>2</v>
      </c>
    </row>
    <row r="429" spans="1:2" ht="14.1" hidden="1" customHeight="1" x14ac:dyDescent="0.2">
      <c r="A429" s="21">
        <v>2</v>
      </c>
      <c r="B429" s="21" t="s">
        <v>3</v>
      </c>
    </row>
    <row r="430" spans="1:2" ht="14.1" customHeight="1" x14ac:dyDescent="0.2">
      <c r="A430" s="40"/>
      <c r="B430" s="40"/>
    </row>
    <row r="431" spans="1:2" ht="14.1" customHeight="1" x14ac:dyDescent="0.2">
      <c r="A431" s="40"/>
      <c r="B431" s="40"/>
    </row>
    <row r="433" spans="1:2" ht="14.1" customHeight="1" x14ac:dyDescent="0.2">
      <c r="A433" s="22" t="s">
        <v>776</v>
      </c>
      <c r="B433" s="23"/>
    </row>
    <row r="434" spans="1:2" ht="14.1" customHeight="1" x14ac:dyDescent="0.2">
      <c r="A434" s="24" t="s">
        <v>638</v>
      </c>
      <c r="B434" s="24" t="s">
        <v>639</v>
      </c>
    </row>
    <row r="435" spans="1:2" ht="14.1" hidden="1" customHeight="1" x14ac:dyDescent="0.2">
      <c r="A435" s="21" t="s">
        <v>841</v>
      </c>
      <c r="B435" s="21"/>
    </row>
    <row r="436" spans="1:2" ht="14.1" hidden="1" customHeight="1" x14ac:dyDescent="0.2">
      <c r="A436" s="21">
        <v>1</v>
      </c>
      <c r="B436" s="21" t="s">
        <v>4</v>
      </c>
    </row>
    <row r="437" spans="1:2" ht="14.1" hidden="1" customHeight="1" x14ac:dyDescent="0.2">
      <c r="A437" s="21">
        <v>2</v>
      </c>
      <c r="B437" s="21" t="s">
        <v>5</v>
      </c>
    </row>
    <row r="438" spans="1:2" ht="14.1" hidden="1" customHeight="1" x14ac:dyDescent="0.2">
      <c r="A438" s="21">
        <v>3</v>
      </c>
      <c r="B438" s="21" t="s">
        <v>6</v>
      </c>
    </row>
    <row r="439" spans="1:2" ht="14.1" hidden="1" customHeight="1" x14ac:dyDescent="0.2">
      <c r="A439" s="21">
        <v>4</v>
      </c>
      <c r="B439" s="21" t="s">
        <v>7</v>
      </c>
    </row>
    <row r="440" spans="1:2" ht="14.1" hidden="1" customHeight="1" x14ac:dyDescent="0.2">
      <c r="A440" s="32" t="s">
        <v>858</v>
      </c>
      <c r="B440" s="32" t="s">
        <v>838</v>
      </c>
    </row>
    <row r="441" spans="1:2" ht="14.1" hidden="1" customHeight="1" x14ac:dyDescent="0.2">
      <c r="A441" s="77" t="s">
        <v>674</v>
      </c>
      <c r="B441" s="40" t="s">
        <v>3</v>
      </c>
    </row>
    <row r="442" spans="1:2" ht="14.1" hidden="1" customHeight="1" x14ac:dyDescent="0.2">
      <c r="A442" s="32" t="s">
        <v>675</v>
      </c>
      <c r="B442" s="40" t="s">
        <v>673</v>
      </c>
    </row>
    <row r="443" spans="1:2" ht="14.1" customHeight="1" x14ac:dyDescent="0.2">
      <c r="A443" s="40"/>
      <c r="B443" s="40"/>
    </row>
    <row r="444" spans="1:2" ht="14.1" customHeight="1" x14ac:dyDescent="0.2">
      <c r="A444" s="40"/>
      <c r="B444" s="40"/>
    </row>
    <row r="445" spans="1:2" ht="14.1" customHeight="1" x14ac:dyDescent="0.2">
      <c r="A445" s="40"/>
      <c r="B445" s="40"/>
    </row>
    <row r="446" spans="1:2" ht="14.1" customHeight="1" x14ac:dyDescent="0.2">
      <c r="A446" s="22" t="s">
        <v>777</v>
      </c>
      <c r="B446" s="23"/>
    </row>
    <row r="447" spans="1:2" ht="14.1" customHeight="1" x14ac:dyDescent="0.2">
      <c r="A447" s="24" t="s">
        <v>638</v>
      </c>
      <c r="B447" s="24" t="s">
        <v>639</v>
      </c>
    </row>
    <row r="448" spans="1:2" ht="14.1" hidden="1" customHeight="1" x14ac:dyDescent="0.2">
      <c r="A448" s="21" t="s">
        <v>841</v>
      </c>
      <c r="B448" s="21"/>
    </row>
    <row r="449" spans="1:2" ht="14.1" hidden="1" customHeight="1" x14ac:dyDescent="0.2">
      <c r="A449" s="21">
        <v>1</v>
      </c>
      <c r="B449" s="21" t="s">
        <v>4</v>
      </c>
    </row>
    <row r="450" spans="1:2" ht="14.1" hidden="1" customHeight="1" x14ac:dyDescent="0.2">
      <c r="A450" s="21">
        <v>2</v>
      </c>
      <c r="B450" s="21" t="s">
        <v>5</v>
      </c>
    </row>
    <row r="451" spans="1:2" ht="14.1" hidden="1" customHeight="1" x14ac:dyDescent="0.2">
      <c r="A451" s="21">
        <v>3</v>
      </c>
      <c r="B451" s="21" t="s">
        <v>6</v>
      </c>
    </row>
    <row r="452" spans="1:2" ht="14.1" hidden="1" customHeight="1" x14ac:dyDescent="0.2">
      <c r="A452" s="21">
        <v>4</v>
      </c>
      <c r="B452" s="21" t="s">
        <v>7</v>
      </c>
    </row>
    <row r="453" spans="1:2" ht="14.1" hidden="1" customHeight="1" x14ac:dyDescent="0.2">
      <c r="A453" s="21" t="s">
        <v>858</v>
      </c>
      <c r="B453" s="21" t="s">
        <v>838</v>
      </c>
    </row>
    <row r="454" spans="1:2" ht="14.1" customHeight="1" x14ac:dyDescent="0.2">
      <c r="A454" s="40"/>
      <c r="B454" s="40"/>
    </row>
    <row r="455" spans="1:2" ht="14.1" customHeight="1" x14ac:dyDescent="0.2">
      <c r="A455" s="40"/>
      <c r="B455" s="40"/>
    </row>
    <row r="456" spans="1:2" ht="14.1" customHeight="1" x14ac:dyDescent="0.2">
      <c r="A456" s="40"/>
      <c r="B456" s="40"/>
    </row>
    <row r="457" spans="1:2" ht="14.1" customHeight="1" x14ac:dyDescent="0.2">
      <c r="A457" s="22" t="s">
        <v>778</v>
      </c>
      <c r="B457" s="23"/>
    </row>
    <row r="458" spans="1:2" ht="14.1" customHeight="1" x14ac:dyDescent="0.2">
      <c r="A458" s="24" t="s">
        <v>638</v>
      </c>
      <c r="B458" s="24" t="s">
        <v>639</v>
      </c>
    </row>
    <row r="459" spans="1:2" ht="14.1" hidden="1" customHeight="1" x14ac:dyDescent="0.2">
      <c r="A459" s="21" t="s">
        <v>841</v>
      </c>
      <c r="B459" s="21"/>
    </row>
    <row r="460" spans="1:2" ht="14.1" hidden="1" customHeight="1" x14ac:dyDescent="0.2">
      <c r="A460" s="21">
        <v>1</v>
      </c>
      <c r="B460" s="21" t="s">
        <v>4</v>
      </c>
    </row>
    <row r="461" spans="1:2" ht="14.1" hidden="1" customHeight="1" x14ac:dyDescent="0.2">
      <c r="A461" s="21">
        <v>2</v>
      </c>
      <c r="B461" s="21" t="s">
        <v>5</v>
      </c>
    </row>
    <row r="462" spans="1:2" ht="14.1" hidden="1" customHeight="1" x14ac:dyDescent="0.2">
      <c r="A462" s="21">
        <v>3</v>
      </c>
      <c r="B462" s="21" t="s">
        <v>6</v>
      </c>
    </row>
    <row r="463" spans="1:2" ht="14.1" hidden="1" customHeight="1" x14ac:dyDescent="0.2">
      <c r="A463" s="21">
        <v>4</v>
      </c>
      <c r="B463" s="21" t="s">
        <v>7</v>
      </c>
    </row>
    <row r="464" spans="1:2" ht="14.1" hidden="1" customHeight="1" x14ac:dyDescent="0.2">
      <c r="A464" s="21" t="s">
        <v>855</v>
      </c>
      <c r="B464" s="21" t="s">
        <v>892</v>
      </c>
    </row>
    <row r="465" spans="1:2" ht="14.1" hidden="1" customHeight="1" x14ac:dyDescent="0.2">
      <c r="A465" s="21" t="s">
        <v>859</v>
      </c>
      <c r="B465" s="21" t="s">
        <v>10</v>
      </c>
    </row>
    <row r="466" spans="1:2" ht="14.1" hidden="1" customHeight="1" x14ac:dyDescent="0.2">
      <c r="A466" s="21" t="s">
        <v>1</v>
      </c>
      <c r="B466" s="21" t="s">
        <v>885</v>
      </c>
    </row>
    <row r="467" spans="1:2" ht="14.1" hidden="1" customHeight="1" x14ac:dyDescent="0.2">
      <c r="A467" s="32" t="s">
        <v>858</v>
      </c>
      <c r="B467" s="32" t="s">
        <v>838</v>
      </c>
    </row>
    <row r="468" spans="1:2" ht="14.1" hidden="1" customHeight="1" x14ac:dyDescent="0.2">
      <c r="A468" s="77" t="s">
        <v>674</v>
      </c>
      <c r="B468" s="40" t="s">
        <v>3</v>
      </c>
    </row>
    <row r="469" spans="1:2" ht="14.1" hidden="1" customHeight="1" x14ac:dyDescent="0.2">
      <c r="A469" s="32" t="s">
        <v>675</v>
      </c>
      <c r="B469" s="40" t="s">
        <v>673</v>
      </c>
    </row>
    <row r="470" spans="1:2" ht="14.1" customHeight="1" x14ac:dyDescent="0.2">
      <c r="A470" s="40"/>
      <c r="B470" s="40"/>
    </row>
    <row r="471" spans="1:2" ht="14.1" customHeight="1" x14ac:dyDescent="0.2">
      <c r="A471" s="32"/>
      <c r="B471" s="40"/>
    </row>
    <row r="472" spans="1:2" ht="14.1" customHeight="1" x14ac:dyDescent="0.2">
      <c r="A472" s="40"/>
      <c r="B472" s="40"/>
    </row>
    <row r="473" spans="1:2" ht="14.1" customHeight="1" x14ac:dyDescent="0.2">
      <c r="A473" s="22" t="s">
        <v>779</v>
      </c>
      <c r="B473" s="23"/>
    </row>
    <row r="474" spans="1:2" ht="14.1" customHeight="1" x14ac:dyDescent="0.2">
      <c r="A474" s="24" t="s">
        <v>638</v>
      </c>
      <c r="B474" s="24" t="s">
        <v>639</v>
      </c>
    </row>
    <row r="475" spans="1:2" ht="14.1" hidden="1" customHeight="1" x14ac:dyDescent="0.2">
      <c r="A475" s="21" t="s">
        <v>841</v>
      </c>
      <c r="B475" s="21"/>
    </row>
    <row r="476" spans="1:2" ht="14.1" hidden="1" customHeight="1" x14ac:dyDescent="0.2">
      <c r="A476" s="21">
        <v>1</v>
      </c>
      <c r="B476" s="21" t="s">
        <v>4</v>
      </c>
    </row>
    <row r="477" spans="1:2" ht="14.1" hidden="1" customHeight="1" x14ac:dyDescent="0.2">
      <c r="A477" s="21">
        <v>2</v>
      </c>
      <c r="B477" s="21" t="s">
        <v>5</v>
      </c>
    </row>
    <row r="478" spans="1:2" ht="14.1" hidden="1" customHeight="1" x14ac:dyDescent="0.2">
      <c r="A478" s="21">
        <v>3</v>
      </c>
      <c r="B478" s="21" t="s">
        <v>6</v>
      </c>
    </row>
    <row r="479" spans="1:2" ht="14.1" hidden="1" customHeight="1" x14ac:dyDescent="0.2">
      <c r="A479" s="21">
        <v>4</v>
      </c>
      <c r="B479" s="21" t="s">
        <v>7</v>
      </c>
    </row>
    <row r="480" spans="1:2" ht="14.1" hidden="1" customHeight="1" x14ac:dyDescent="0.2">
      <c r="A480" s="21" t="s">
        <v>859</v>
      </c>
      <c r="B480" s="21" t="s">
        <v>10</v>
      </c>
    </row>
    <row r="481" spans="1:2" ht="14.1" hidden="1" customHeight="1" x14ac:dyDescent="0.2">
      <c r="A481" s="32" t="s">
        <v>858</v>
      </c>
      <c r="B481" s="32" t="s">
        <v>838</v>
      </c>
    </row>
    <row r="482" spans="1:2" ht="14.1" hidden="1" customHeight="1" x14ac:dyDescent="0.2">
      <c r="A482" s="77" t="s">
        <v>674</v>
      </c>
      <c r="B482" s="40" t="s">
        <v>3</v>
      </c>
    </row>
    <row r="483" spans="1:2" ht="14.1" hidden="1" customHeight="1" x14ac:dyDescent="0.2">
      <c r="A483" s="32" t="s">
        <v>675</v>
      </c>
      <c r="B483" s="40" t="s">
        <v>673</v>
      </c>
    </row>
    <row r="484" spans="1:2" ht="14.1" customHeight="1" x14ac:dyDescent="0.2">
      <c r="A484"/>
      <c r="B484"/>
    </row>
    <row r="485" spans="1:2" ht="14.1" customHeight="1" x14ac:dyDescent="0.2">
      <c r="A485" s="40"/>
      <c r="B485" s="40"/>
    </row>
    <row r="487" spans="1:2" ht="14.1" customHeight="1" x14ac:dyDescent="0.2">
      <c r="A487" s="22" t="s">
        <v>669</v>
      </c>
      <c r="B487" s="23"/>
    </row>
    <row r="488" spans="1:2" ht="14.1" customHeight="1" x14ac:dyDescent="0.2">
      <c r="A488" s="24" t="s">
        <v>638</v>
      </c>
      <c r="B488" s="24" t="s">
        <v>639</v>
      </c>
    </row>
    <row r="489" spans="1:2" ht="14.1" hidden="1" customHeight="1" x14ac:dyDescent="0.2">
      <c r="A489" s="38">
        <v>1</v>
      </c>
      <c r="B489" s="39" t="s">
        <v>740</v>
      </c>
    </row>
    <row r="490" spans="1:2" ht="14.1" hidden="1" customHeight="1" x14ac:dyDescent="0.2">
      <c r="A490" s="38">
        <v>2</v>
      </c>
      <c r="B490" s="39" t="s">
        <v>825</v>
      </c>
    </row>
    <row r="491" spans="1:2" ht="14.1" hidden="1" customHeight="1" x14ac:dyDescent="0.2">
      <c r="A491" s="38">
        <v>3</v>
      </c>
      <c r="B491" s="39" t="s">
        <v>826</v>
      </c>
    </row>
    <row r="492" spans="1:2" ht="14.1" hidden="1" customHeight="1" x14ac:dyDescent="0.2">
      <c r="A492" s="38">
        <v>4</v>
      </c>
      <c r="B492" s="39" t="s">
        <v>827</v>
      </c>
    </row>
    <row r="493" spans="1:2" ht="14.1" hidden="1" customHeight="1" x14ac:dyDescent="0.2">
      <c r="A493" s="38">
        <v>5</v>
      </c>
      <c r="B493" s="39" t="s">
        <v>828</v>
      </c>
    </row>
    <row r="494" spans="1:2" ht="14.1" customHeight="1" x14ac:dyDescent="0.2">
      <c r="A494" s="40"/>
      <c r="B494" s="40"/>
    </row>
    <row r="495" spans="1:2" ht="14.1" customHeight="1" x14ac:dyDescent="0.2">
      <c r="A495" s="40"/>
      <c r="B495" s="40"/>
    </row>
    <row r="496" spans="1:2" ht="14.1" customHeight="1" x14ac:dyDescent="0.2">
      <c r="A496" s="40"/>
      <c r="B496" s="40"/>
    </row>
    <row r="497" spans="1:2" ht="14.1" customHeight="1" x14ac:dyDescent="0.2">
      <c r="A497" s="22" t="s">
        <v>744</v>
      </c>
      <c r="B497" s="23"/>
    </row>
    <row r="498" spans="1:2" ht="14.1" customHeight="1" x14ac:dyDescent="0.2">
      <c r="A498" s="64" t="s">
        <v>638</v>
      </c>
      <c r="B498" s="64" t="s">
        <v>639</v>
      </c>
    </row>
    <row r="499" spans="1:2" ht="14.1" hidden="1" customHeight="1" x14ac:dyDescent="0.2">
      <c r="A499" s="21" t="s">
        <v>841</v>
      </c>
      <c r="B499" s="21"/>
    </row>
    <row r="500" spans="1:2" ht="14.1" hidden="1" customHeight="1" x14ac:dyDescent="0.2">
      <c r="A500" s="65"/>
      <c r="B500" s="66" t="s">
        <v>538</v>
      </c>
    </row>
    <row r="501" spans="1:2" ht="14.1" hidden="1" customHeight="1" x14ac:dyDescent="0.2">
      <c r="A501" s="65"/>
      <c r="B501" s="66" t="s">
        <v>354</v>
      </c>
    </row>
    <row r="502" spans="1:2" ht="14.1" hidden="1" customHeight="1" x14ac:dyDescent="0.2">
      <c r="A502" s="65"/>
      <c r="B502" s="66" t="s">
        <v>263</v>
      </c>
    </row>
    <row r="503" spans="1:2" ht="14.1" hidden="1" customHeight="1" x14ac:dyDescent="0.2">
      <c r="A503" s="65"/>
      <c r="B503" s="66" t="s">
        <v>175</v>
      </c>
    </row>
    <row r="504" spans="1:2" ht="14.1" hidden="1" customHeight="1" x14ac:dyDescent="0.2">
      <c r="A504" s="65"/>
      <c r="B504" s="66" t="s">
        <v>116</v>
      </c>
    </row>
    <row r="505" spans="1:2" ht="14.1" hidden="1" customHeight="1" x14ac:dyDescent="0.2">
      <c r="A505" s="65"/>
      <c r="B505" s="66" t="s">
        <v>137</v>
      </c>
    </row>
    <row r="506" spans="1:2" ht="14.1" hidden="1" customHeight="1" x14ac:dyDescent="0.2">
      <c r="A506" s="65"/>
      <c r="B506" s="66" t="s">
        <v>195</v>
      </c>
    </row>
    <row r="507" spans="1:2" ht="14.1" hidden="1" customHeight="1" x14ac:dyDescent="0.2">
      <c r="A507" s="65"/>
      <c r="B507" s="66" t="s">
        <v>283</v>
      </c>
    </row>
    <row r="508" spans="1:2" ht="14.1" hidden="1" customHeight="1" x14ac:dyDescent="0.2">
      <c r="A508" s="65"/>
      <c r="B508" s="66" t="s">
        <v>404</v>
      </c>
    </row>
    <row r="509" spans="1:2" ht="14.1" hidden="1" customHeight="1" x14ac:dyDescent="0.2">
      <c r="A509" s="65"/>
      <c r="B509" s="66" t="s">
        <v>570</v>
      </c>
    </row>
    <row r="510" spans="1:2" ht="14.1" hidden="1" customHeight="1" x14ac:dyDescent="0.2">
      <c r="A510" s="65"/>
      <c r="B510" s="66" t="s">
        <v>207</v>
      </c>
    </row>
    <row r="511" spans="1:2" ht="14.1" hidden="1" customHeight="1" x14ac:dyDescent="0.2">
      <c r="A511" s="65"/>
      <c r="B511" s="66" t="s">
        <v>169</v>
      </c>
    </row>
    <row r="512" spans="1:2" ht="14.1" hidden="1" customHeight="1" x14ac:dyDescent="0.2">
      <c r="A512" s="65"/>
      <c r="B512" s="66" t="s">
        <v>420</v>
      </c>
    </row>
    <row r="513" spans="1:2" ht="14.1" hidden="1" customHeight="1" x14ac:dyDescent="0.2">
      <c r="A513" s="65"/>
      <c r="B513" s="66" t="s">
        <v>586</v>
      </c>
    </row>
    <row r="514" spans="1:2" ht="14.1" hidden="1" customHeight="1" x14ac:dyDescent="0.2">
      <c r="A514" s="65"/>
      <c r="B514" s="66" t="s">
        <v>235</v>
      </c>
    </row>
    <row r="515" spans="1:2" ht="14.1" hidden="1" customHeight="1" x14ac:dyDescent="0.2">
      <c r="A515" s="65"/>
      <c r="B515" s="66" t="s">
        <v>450</v>
      </c>
    </row>
    <row r="516" spans="1:2" ht="14.1" hidden="1" customHeight="1" x14ac:dyDescent="0.2">
      <c r="A516" s="65"/>
      <c r="B516" s="66" t="s">
        <v>302</v>
      </c>
    </row>
    <row r="517" spans="1:2" ht="14.1" hidden="1" customHeight="1" x14ac:dyDescent="0.2">
      <c r="A517" s="65"/>
      <c r="B517" s="66" t="s">
        <v>250</v>
      </c>
    </row>
    <row r="518" spans="1:2" ht="14.1" hidden="1" customHeight="1" x14ac:dyDescent="0.2">
      <c r="A518" s="65"/>
      <c r="B518" s="66" t="s">
        <v>316</v>
      </c>
    </row>
    <row r="519" spans="1:2" ht="14.1" hidden="1" customHeight="1" x14ac:dyDescent="0.2">
      <c r="A519" s="65"/>
      <c r="B519" s="66" t="s">
        <v>382</v>
      </c>
    </row>
    <row r="520" spans="1:2" ht="14.1" hidden="1" customHeight="1" x14ac:dyDescent="0.2">
      <c r="A520" s="65"/>
      <c r="B520" s="66" t="s">
        <v>484</v>
      </c>
    </row>
    <row r="521" spans="1:2" ht="14.1" hidden="1" customHeight="1" x14ac:dyDescent="0.2">
      <c r="A521" s="65"/>
      <c r="B521" s="66" t="s">
        <v>861</v>
      </c>
    </row>
    <row r="522" spans="1:2" ht="14.1" hidden="1" customHeight="1" x14ac:dyDescent="0.2">
      <c r="A522" s="65"/>
      <c r="B522" s="66" t="s">
        <v>860</v>
      </c>
    </row>
    <row r="523" spans="1:2" ht="14.1" hidden="1" customHeight="1" x14ac:dyDescent="0.2">
      <c r="A523" s="65"/>
      <c r="B523" s="66" t="s">
        <v>506</v>
      </c>
    </row>
    <row r="524" spans="1:2" ht="14.1" hidden="1" customHeight="1" x14ac:dyDescent="0.2">
      <c r="A524" s="65"/>
      <c r="B524" s="66" t="s">
        <v>330</v>
      </c>
    </row>
    <row r="525" spans="1:2" ht="14.1" hidden="1" customHeight="1" x14ac:dyDescent="0.2">
      <c r="A525" s="65"/>
      <c r="B525" s="66" t="s">
        <v>530</v>
      </c>
    </row>
    <row r="526" spans="1:2" ht="14.1" hidden="1" customHeight="1" x14ac:dyDescent="0.2">
      <c r="A526" s="65"/>
      <c r="B526" s="66" t="s">
        <v>350</v>
      </c>
    </row>
    <row r="527" spans="1:2" ht="14.1" hidden="1" customHeight="1" x14ac:dyDescent="0.2">
      <c r="B527" s="66" t="s">
        <v>394</v>
      </c>
    </row>
    <row r="528" spans="1:2" ht="14.1" customHeight="1" x14ac:dyDescent="0.2">
      <c r="A528"/>
      <c r="B528"/>
    </row>
    <row r="529" spans="1:2" ht="14.1" customHeight="1" x14ac:dyDescent="0.2">
      <c r="A529"/>
      <c r="B529"/>
    </row>
    <row r="531" spans="1:2" ht="14.1" customHeight="1" x14ac:dyDescent="0.2">
      <c r="A531" s="22" t="s">
        <v>865</v>
      </c>
      <c r="B531" s="22"/>
    </row>
    <row r="532" spans="1:2" ht="14.1" customHeight="1" x14ac:dyDescent="0.2">
      <c r="A532" s="22" t="s">
        <v>638</v>
      </c>
      <c r="B532" s="22" t="s">
        <v>639</v>
      </c>
    </row>
    <row r="533" spans="1:2" ht="14.1" hidden="1" customHeight="1" x14ac:dyDescent="0.2">
      <c r="A533" s="17" t="s">
        <v>847</v>
      </c>
      <c r="B533" s="17" t="s">
        <v>867</v>
      </c>
    </row>
    <row r="534" spans="1:2" ht="14.1" hidden="1" customHeight="1" x14ac:dyDescent="0.2">
      <c r="A534" s="17" t="s">
        <v>849</v>
      </c>
      <c r="B534" s="17" t="s">
        <v>868</v>
      </c>
    </row>
    <row r="535" spans="1:2" ht="14.1" customHeight="1" x14ac:dyDescent="0.2">
      <c r="A535"/>
      <c r="B535"/>
    </row>
  </sheetData>
  <phoneticPr fontId="3" type="noConversion"/>
  <pageMargins left="0.75" right="0.75" top="1" bottom="1" header="0.5" footer="0.5"/>
  <pageSetup paperSize="9" orientation="portrait" r:id="rId1"/>
  <headerFooter alignWithMargins="0">
    <oddFooter>&amp;LE7D4393A</oddFooter>
  </headerFooter>
  <ignoredErrors>
    <ignoredError sqref="A533:A534 A287:A295 A372:A378 A420:A422 A400:A407 A440:A442 A466:A469 A480:A483 A464:A465 A318:A324" numberStoredAsText="1"/>
  </ignoredErrors>
  <drawing r:id="rId2"/>
  <legacyDrawing r:id="rId3"/>
  <controls>
    <mc:AlternateContent xmlns:mc="http://schemas.openxmlformats.org/markup-compatibility/2006">
      <mc:Choice Requires="x14">
        <control shapeId="4100" r:id="rId4" name="btnInitializeBook">
          <controlPr defaultSize="0" print="0" autoLine="0" r:id="rId5">
            <anchor>
              <from>
                <xdr:col>2</xdr:col>
                <xdr:colOff>152400</xdr:colOff>
                <xdr:row>2</xdr:row>
                <xdr:rowOff>0</xdr:rowOff>
              </from>
              <to>
                <xdr:col>4</xdr:col>
                <xdr:colOff>0</xdr:colOff>
                <xdr:row>4</xdr:row>
                <xdr:rowOff>0</xdr:rowOff>
              </to>
            </anchor>
          </controlPr>
        </control>
      </mc:Choice>
      <mc:Fallback>
        <control shapeId="4100" r:id="rId4" name="btnInitializeBook"/>
      </mc:Fallback>
    </mc:AlternateContent>
    <mc:AlternateContent xmlns:mc="http://schemas.openxmlformats.org/markup-compatibility/2006">
      <mc:Choice Requires="x14">
        <control shapeId="4102" r:id="rId6" name="btnUnlockAll">
          <controlPr defaultSize="0" print="0" autoLine="0" r:id="rId7">
            <anchor>
              <from>
                <xdr:col>2</xdr:col>
                <xdr:colOff>152400</xdr:colOff>
                <xdr:row>6</xdr:row>
                <xdr:rowOff>76200</xdr:rowOff>
              </from>
              <to>
                <xdr:col>4</xdr:col>
                <xdr:colOff>0</xdr:colOff>
                <xdr:row>8</xdr:row>
                <xdr:rowOff>76200</xdr:rowOff>
              </to>
            </anchor>
          </controlPr>
        </control>
      </mc:Choice>
      <mc:Fallback>
        <control shapeId="4102" r:id="rId6" name="btnUnlockAll"/>
      </mc:Fallback>
    </mc:AlternateContent>
    <mc:AlternateContent xmlns:mc="http://schemas.openxmlformats.org/markup-compatibility/2006">
      <mc:Choice Requires="x14">
        <control shapeId="4104" r:id="rId8" name="btnExport">
          <controlPr defaultSize="0" print="0" autoLine="0" r:id="rId9">
            <anchor>
              <from>
                <xdr:col>2</xdr:col>
                <xdr:colOff>152400</xdr:colOff>
                <xdr:row>10</xdr:row>
                <xdr:rowOff>152400</xdr:rowOff>
              </from>
              <to>
                <xdr:col>4</xdr:col>
                <xdr:colOff>0</xdr:colOff>
                <xdr:row>12</xdr:row>
                <xdr:rowOff>152400</xdr:rowOff>
              </to>
            </anchor>
          </controlPr>
        </control>
      </mc:Choice>
      <mc:Fallback>
        <control shapeId="4104" r:id="rId8" name="btnExport"/>
      </mc:Fallback>
    </mc:AlternateContent>
    <mc:AlternateContent xmlns:mc="http://schemas.openxmlformats.org/markup-compatibility/2006">
      <mc:Choice Requires="x14">
        <control shapeId="4105" r:id="rId10" name="bntExcelNamesOut">
          <controlPr defaultSize="0" print="0" autoLine="0" r:id="rId11">
            <anchor>
              <from>
                <xdr:col>2</xdr:col>
                <xdr:colOff>152400</xdr:colOff>
                <xdr:row>15</xdr:row>
                <xdr:rowOff>57150</xdr:rowOff>
              </from>
              <to>
                <xdr:col>4</xdr:col>
                <xdr:colOff>0</xdr:colOff>
                <xdr:row>17</xdr:row>
                <xdr:rowOff>57150</xdr:rowOff>
              </to>
            </anchor>
          </controlPr>
        </control>
      </mc:Choice>
      <mc:Fallback>
        <control shapeId="4105" r:id="rId10" name="bntExcelNamesOut"/>
      </mc:Fallback>
    </mc:AlternateContent>
    <mc:AlternateContent xmlns:mc="http://schemas.openxmlformats.org/markup-compatibility/2006">
      <mc:Choice Requires="x14">
        <control shapeId="4106" r:id="rId12" name="bntExcelNamesIn">
          <controlPr defaultSize="0" print="0" autoLine="0" r:id="rId13">
            <anchor>
              <from>
                <xdr:col>2</xdr:col>
                <xdr:colOff>152400</xdr:colOff>
                <xdr:row>17</xdr:row>
                <xdr:rowOff>57150</xdr:rowOff>
              </from>
              <to>
                <xdr:col>4</xdr:col>
                <xdr:colOff>0</xdr:colOff>
                <xdr:row>19</xdr:row>
                <xdr:rowOff>57150</xdr:rowOff>
              </to>
            </anchor>
          </controlPr>
        </control>
      </mc:Choice>
      <mc:Fallback>
        <control shapeId="4106" r:id="rId12" name="bntExcelNamesIn"/>
      </mc:Fallback>
    </mc:AlternateContent>
  </controls>
  <tableParts count="17">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C46"/>
  <sheetViews>
    <sheetView zoomScale="95" zoomScaleNormal="90" workbookViewId="0">
      <selection activeCell="B47" sqref="B47"/>
    </sheetView>
  </sheetViews>
  <sheetFormatPr defaultRowHeight="13.5" customHeight="1" x14ac:dyDescent="0.2"/>
  <cols>
    <col min="1" max="1" width="3.7109375" style="34" customWidth="1"/>
    <col min="2" max="2" width="65.7109375" style="34" customWidth="1"/>
    <col min="3" max="3" width="8.7109375" style="34" customWidth="1"/>
    <col min="4" max="4" width="4.7109375" style="34" customWidth="1"/>
    <col min="5" max="5" width="11.7109375" style="34" customWidth="1"/>
    <col min="6" max="10" width="4.7109375" style="34" customWidth="1"/>
    <col min="11" max="11" width="8.7109375" style="34" customWidth="1"/>
    <col min="12" max="13" width="4.7109375" style="34" customWidth="1"/>
    <col min="14" max="14" width="2.7109375" style="33" customWidth="1"/>
    <col min="15" max="15" width="6.7109375" style="41" customWidth="1"/>
    <col min="16" max="107" width="9.140625" style="33"/>
    <col min="108" max="16384" width="9.140625" style="34"/>
  </cols>
  <sheetData>
    <row r="1" spans="1:13" ht="13.5" customHeight="1" thickBot="1" x14ac:dyDescent="0.25">
      <c r="A1" s="374" t="s">
        <v>706</v>
      </c>
      <c r="B1" s="374"/>
      <c r="C1" s="374"/>
      <c r="D1" s="374"/>
      <c r="E1" s="374"/>
      <c r="F1" s="374"/>
      <c r="G1" s="375" t="s">
        <v>54</v>
      </c>
      <c r="H1" s="375"/>
      <c r="I1" s="375"/>
      <c r="J1" s="375"/>
      <c r="K1" s="375"/>
      <c r="L1" s="375"/>
      <c r="M1" s="375"/>
    </row>
    <row r="2" spans="1:13" ht="13.5" customHeight="1" thickBot="1" x14ac:dyDescent="0.25">
      <c r="A2" s="47"/>
      <c r="B2" s="48">
        <v>1</v>
      </c>
      <c r="C2" s="366">
        <v>2</v>
      </c>
      <c r="D2" s="367"/>
      <c r="E2" s="367"/>
      <c r="F2" s="367"/>
      <c r="G2" s="367"/>
      <c r="H2" s="367"/>
      <c r="I2" s="367"/>
      <c r="J2" s="367"/>
      <c r="K2" s="367"/>
      <c r="L2" s="367"/>
      <c r="M2" s="368"/>
    </row>
    <row r="3" spans="1:13" ht="13.5" customHeight="1" thickBot="1" x14ac:dyDescent="0.25">
      <c r="A3" s="394"/>
      <c r="B3" s="67"/>
      <c r="C3" s="50" t="s">
        <v>13</v>
      </c>
      <c r="D3" s="376"/>
      <c r="E3" s="376"/>
      <c r="F3" s="376"/>
      <c r="G3" s="376"/>
      <c r="H3" s="376"/>
      <c r="I3" s="376"/>
      <c r="J3" s="376"/>
      <c r="K3" s="376"/>
      <c r="L3" s="376"/>
      <c r="M3" s="377"/>
    </row>
    <row r="4" spans="1:13" ht="12" customHeight="1" thickBot="1" x14ac:dyDescent="0.25">
      <c r="A4" s="395"/>
      <c r="B4" s="51" t="s">
        <v>705</v>
      </c>
      <c r="C4" s="391"/>
      <c r="D4" s="392"/>
      <c r="E4" s="392"/>
      <c r="F4" s="392"/>
      <c r="G4" s="392"/>
      <c r="H4" s="392"/>
      <c r="I4" s="392"/>
      <c r="J4" s="392"/>
      <c r="K4" s="392"/>
      <c r="L4" s="392"/>
      <c r="M4" s="393"/>
    </row>
    <row r="5" spans="1:13" ht="13.5" customHeight="1" x14ac:dyDescent="0.2">
      <c r="A5" s="394"/>
      <c r="B5" s="67"/>
      <c r="C5" s="52" t="s">
        <v>671</v>
      </c>
      <c r="D5" s="387" t="s">
        <v>703</v>
      </c>
      <c r="E5" s="388"/>
      <c r="F5" s="388"/>
      <c r="G5" s="388"/>
      <c r="H5" s="388"/>
      <c r="I5" s="388"/>
      <c r="J5" s="388"/>
      <c r="K5" s="388"/>
      <c r="L5" s="388"/>
      <c r="M5" s="389"/>
    </row>
    <row r="6" spans="1:13" ht="13.5" customHeight="1" thickBot="1" x14ac:dyDescent="0.25">
      <c r="A6" s="395"/>
      <c r="B6" s="51" t="s">
        <v>701</v>
      </c>
      <c r="C6" s="53" t="s">
        <v>92</v>
      </c>
      <c r="D6" s="376" t="s">
        <v>703</v>
      </c>
      <c r="E6" s="376"/>
      <c r="F6" s="376"/>
      <c r="G6" s="376"/>
      <c r="H6" s="376"/>
      <c r="I6" s="376"/>
      <c r="J6" s="376"/>
      <c r="K6" s="376"/>
      <c r="L6" s="376"/>
      <c r="M6" s="377"/>
    </row>
    <row r="7" spans="1:13" ht="13.5" customHeight="1" x14ac:dyDescent="0.2">
      <c r="A7" s="394"/>
      <c r="B7" s="67"/>
      <c r="C7" s="383" t="s">
        <v>704</v>
      </c>
      <c r="D7" s="384"/>
      <c r="E7" s="396" t="s">
        <v>703</v>
      </c>
      <c r="F7" s="397"/>
      <c r="G7" s="397"/>
      <c r="H7" s="397"/>
      <c r="I7" s="397"/>
      <c r="J7" s="397"/>
      <c r="K7" s="397"/>
      <c r="L7" s="397"/>
      <c r="M7" s="398"/>
    </row>
    <row r="8" spans="1:13" ht="13.5" customHeight="1" thickBot="1" x14ac:dyDescent="0.25">
      <c r="A8" s="395"/>
      <c r="B8" s="54" t="s">
        <v>24</v>
      </c>
      <c r="C8" s="385"/>
      <c r="D8" s="386"/>
      <c r="E8" s="399"/>
      <c r="F8" s="400"/>
      <c r="G8" s="400"/>
      <c r="H8" s="400"/>
      <c r="I8" s="400"/>
      <c r="J8" s="400"/>
      <c r="K8" s="400"/>
      <c r="L8" s="400"/>
      <c r="M8" s="401"/>
    </row>
    <row r="9" spans="1:13" ht="13.5" customHeight="1" thickBot="1" x14ac:dyDescent="0.25">
      <c r="A9" s="390"/>
      <c r="B9" s="390"/>
      <c r="C9" s="390"/>
      <c r="D9" s="390"/>
      <c r="E9" s="390"/>
      <c r="F9" s="390"/>
      <c r="G9" s="390"/>
      <c r="H9" s="390"/>
      <c r="I9" s="390"/>
      <c r="J9" s="390"/>
      <c r="K9" s="390"/>
      <c r="L9" s="390"/>
      <c r="M9" s="390"/>
    </row>
    <row r="10" spans="1:13" ht="13.5" customHeight="1" thickBot="1" x14ac:dyDescent="0.25">
      <c r="A10" s="374" t="s">
        <v>969</v>
      </c>
      <c r="B10" s="374"/>
      <c r="C10" s="382" t="s">
        <v>865</v>
      </c>
      <c r="D10" s="382"/>
      <c r="E10" s="80" t="s">
        <v>867</v>
      </c>
      <c r="F10" s="68"/>
      <c r="G10" s="375" t="s">
        <v>54</v>
      </c>
      <c r="H10" s="375"/>
      <c r="I10" s="375"/>
      <c r="J10" s="375"/>
      <c r="K10" s="375"/>
      <c r="L10" s="375"/>
      <c r="M10" s="375"/>
    </row>
    <row r="11" spans="1:13" ht="13.5" customHeight="1" thickBot="1" x14ac:dyDescent="0.25">
      <c r="A11" s="361">
        <v>1</v>
      </c>
      <c r="B11" s="408"/>
      <c r="C11" s="366">
        <v>2</v>
      </c>
      <c r="D11" s="367"/>
      <c r="E11" s="367"/>
      <c r="F11" s="367"/>
      <c r="G11" s="367"/>
      <c r="H11" s="367"/>
      <c r="I11" s="367"/>
      <c r="J11" s="367"/>
      <c r="K11" s="367"/>
      <c r="L11" s="367"/>
      <c r="M11" s="368"/>
    </row>
    <row r="12" spans="1:13" thickBot="1" x14ac:dyDescent="0.25">
      <c r="A12" s="394"/>
      <c r="B12" s="61" t="s">
        <v>703</v>
      </c>
      <c r="C12" s="50" t="s">
        <v>13</v>
      </c>
      <c r="D12" s="376" t="s">
        <v>703</v>
      </c>
      <c r="E12" s="376"/>
      <c r="F12" s="376"/>
      <c r="G12" s="376"/>
      <c r="H12" s="376"/>
      <c r="I12" s="376"/>
      <c r="J12" s="376"/>
      <c r="K12" s="376"/>
      <c r="L12" s="376"/>
      <c r="M12" s="377"/>
    </row>
    <row r="13" spans="1:13" ht="12" customHeight="1" thickBot="1" x14ac:dyDescent="0.25">
      <c r="A13" s="395"/>
      <c r="B13" s="51" t="s">
        <v>705</v>
      </c>
      <c r="C13" s="391"/>
      <c r="D13" s="392"/>
      <c r="E13" s="392"/>
      <c r="F13" s="392"/>
      <c r="G13" s="392"/>
      <c r="H13" s="392"/>
      <c r="I13" s="392"/>
      <c r="J13" s="392"/>
      <c r="K13" s="392"/>
      <c r="L13" s="392"/>
      <c r="M13" s="393"/>
    </row>
    <row r="14" spans="1:13" ht="12" customHeight="1" thickBot="1" x14ac:dyDescent="0.25">
      <c r="A14" s="390"/>
      <c r="B14" s="390"/>
      <c r="C14" s="390"/>
      <c r="D14" s="390"/>
      <c r="E14" s="390"/>
      <c r="F14" s="390"/>
      <c r="G14" s="390"/>
      <c r="H14" s="390"/>
      <c r="I14" s="390"/>
      <c r="J14" s="390"/>
      <c r="K14" s="390"/>
      <c r="L14" s="390"/>
      <c r="M14" s="390"/>
    </row>
    <row r="15" spans="1:13" ht="13.5" customHeight="1" thickBot="1" x14ac:dyDescent="0.25">
      <c r="A15" s="49"/>
      <c r="B15" s="402" t="s">
        <v>1006</v>
      </c>
      <c r="C15" s="402"/>
      <c r="D15" s="402"/>
      <c r="E15" s="402"/>
      <c r="F15" s="402"/>
      <c r="G15" s="402"/>
      <c r="H15" s="402"/>
      <c r="I15" s="402"/>
      <c r="J15" s="403"/>
      <c r="K15" s="80" t="s">
        <v>703</v>
      </c>
      <c r="L15" s="407"/>
      <c r="M15" s="402"/>
    </row>
    <row r="16" spans="1:13" ht="13.5" customHeight="1" x14ac:dyDescent="0.2">
      <c r="A16" s="49"/>
      <c r="B16" s="145" t="s">
        <v>1007</v>
      </c>
      <c r="C16" s="145"/>
      <c r="D16" s="145"/>
      <c r="E16" s="145"/>
      <c r="F16" s="145"/>
      <c r="G16" s="145"/>
      <c r="H16" s="145"/>
      <c r="I16" s="145"/>
      <c r="J16" s="148"/>
      <c r="K16" s="149"/>
      <c r="L16" s="148"/>
      <c r="M16" s="145"/>
    </row>
    <row r="17" spans="1:13" ht="13.5" customHeight="1" x14ac:dyDescent="0.2">
      <c r="A17" s="49"/>
      <c r="B17" s="402" t="s">
        <v>1033</v>
      </c>
      <c r="C17" s="402"/>
      <c r="D17" s="402"/>
      <c r="E17" s="402"/>
      <c r="F17" s="402"/>
      <c r="G17" s="402"/>
      <c r="H17" s="402"/>
      <c r="I17" s="402"/>
      <c r="J17" s="402"/>
      <c r="K17" s="402"/>
      <c r="L17" s="402"/>
      <c r="M17" s="402"/>
    </row>
    <row r="18" spans="1:13" ht="13.5" customHeight="1" x14ac:dyDescent="0.2">
      <c r="A18" s="49"/>
      <c r="B18" s="145"/>
      <c r="C18" s="145"/>
      <c r="D18" s="145"/>
      <c r="E18" s="145"/>
      <c r="F18" s="145"/>
      <c r="G18" s="145"/>
      <c r="H18" s="145"/>
      <c r="I18" s="145"/>
      <c r="J18" s="145"/>
      <c r="K18" s="145"/>
      <c r="L18" s="145"/>
      <c r="M18" s="145"/>
    </row>
    <row r="19" spans="1:13" ht="13.5" customHeight="1" thickBot="1" x14ac:dyDescent="0.25">
      <c r="A19" s="404" t="s">
        <v>954</v>
      </c>
      <c r="B19" s="404"/>
      <c r="C19" s="212"/>
      <c r="D19" s="212"/>
      <c r="E19" s="212"/>
      <c r="F19" s="212"/>
      <c r="G19" s="212"/>
      <c r="H19" s="212"/>
      <c r="I19" s="212"/>
      <c r="J19" s="212"/>
      <c r="K19" s="212"/>
      <c r="L19" s="212"/>
      <c r="M19" s="212"/>
    </row>
    <row r="20" spans="1:13" ht="13.5" customHeight="1" thickBot="1" x14ac:dyDescent="0.25">
      <c r="A20" s="374" t="s">
        <v>955</v>
      </c>
      <c r="B20" s="374"/>
      <c r="C20" s="382" t="s">
        <v>865</v>
      </c>
      <c r="D20" s="382"/>
      <c r="E20" s="80" t="s">
        <v>867</v>
      </c>
      <c r="F20" s="68"/>
      <c r="G20" s="382" t="s">
        <v>54</v>
      </c>
      <c r="H20" s="382"/>
      <c r="I20" s="382"/>
      <c r="J20" s="382"/>
      <c r="K20" s="382"/>
      <c r="L20" s="382"/>
      <c r="M20" s="382"/>
    </row>
    <row r="21" spans="1:13" ht="13.5" customHeight="1" thickBot="1" x14ac:dyDescent="0.25">
      <c r="A21" s="361">
        <v>1</v>
      </c>
      <c r="B21" s="362"/>
      <c r="C21" s="361">
        <v>2</v>
      </c>
      <c r="D21" s="363"/>
      <c r="E21" s="363"/>
      <c r="F21" s="363"/>
      <c r="G21" s="363"/>
      <c r="H21" s="363"/>
      <c r="I21" s="363"/>
      <c r="J21" s="363"/>
      <c r="K21" s="363"/>
      <c r="L21" s="363"/>
      <c r="M21" s="364"/>
    </row>
    <row r="22" spans="1:13" ht="13.5" customHeight="1" thickBot="1" x14ac:dyDescent="0.25">
      <c r="A22" s="405"/>
      <c r="B22" s="78" t="s">
        <v>703</v>
      </c>
      <c r="C22" s="156" t="s">
        <v>13</v>
      </c>
      <c r="D22" s="376" t="s">
        <v>703</v>
      </c>
      <c r="E22" s="376"/>
      <c r="F22" s="376"/>
      <c r="G22" s="376"/>
      <c r="H22" s="376"/>
      <c r="I22" s="376"/>
      <c r="J22" s="376"/>
      <c r="K22" s="376"/>
      <c r="L22" s="376"/>
      <c r="M22" s="377"/>
    </row>
    <row r="23" spans="1:13" ht="13.5" customHeight="1" thickBot="1" x14ac:dyDescent="0.25">
      <c r="A23" s="406"/>
      <c r="B23" s="51" t="s">
        <v>705</v>
      </c>
      <c r="C23" s="378"/>
      <c r="D23" s="379"/>
      <c r="E23" s="379"/>
      <c r="F23" s="379"/>
      <c r="G23" s="379"/>
      <c r="H23" s="379"/>
      <c r="I23" s="379"/>
      <c r="J23" s="379"/>
      <c r="K23" s="379"/>
      <c r="L23" s="379"/>
      <c r="M23" s="380"/>
    </row>
    <row r="24" spans="1:13" ht="12" customHeight="1" thickBot="1" x14ac:dyDescent="0.25">
      <c r="A24" s="381"/>
      <c r="B24" s="381"/>
      <c r="C24" s="381"/>
      <c r="D24" s="381"/>
      <c r="E24" s="381"/>
      <c r="F24" s="381"/>
      <c r="G24" s="381"/>
      <c r="H24" s="381"/>
      <c r="I24" s="381"/>
      <c r="J24" s="381"/>
      <c r="K24" s="381"/>
      <c r="L24" s="381"/>
      <c r="M24" s="381"/>
    </row>
    <row r="25" spans="1:13" ht="13.5" customHeight="1" thickBot="1" x14ac:dyDescent="0.25">
      <c r="A25" s="145"/>
      <c r="B25" s="145" t="s">
        <v>940</v>
      </c>
      <c r="C25" s="145"/>
      <c r="D25" s="145"/>
      <c r="E25" s="145"/>
      <c r="F25" s="145"/>
      <c r="G25" s="145"/>
      <c r="H25" s="145"/>
      <c r="I25" s="145"/>
      <c r="J25" s="146"/>
      <c r="K25" s="80" t="s">
        <v>703</v>
      </c>
      <c r="L25" s="147"/>
      <c r="M25" s="145"/>
    </row>
    <row r="26" spans="1:13" ht="13.5" customHeight="1" x14ac:dyDescent="0.2">
      <c r="A26" s="145"/>
      <c r="B26" s="145" t="s">
        <v>1034</v>
      </c>
      <c r="C26" s="145"/>
      <c r="D26" s="145"/>
      <c r="E26" s="145"/>
      <c r="F26" s="145"/>
      <c r="G26" s="145"/>
      <c r="H26" s="145"/>
      <c r="I26" s="145"/>
      <c r="J26" s="148"/>
      <c r="K26" s="149"/>
      <c r="L26" s="148"/>
      <c r="M26" s="145"/>
    </row>
    <row r="27" spans="1:13" ht="13.5" customHeight="1" x14ac:dyDescent="0.2">
      <c r="A27" s="145"/>
      <c r="B27" s="145"/>
      <c r="C27" s="145"/>
      <c r="D27" s="145"/>
      <c r="E27" s="145"/>
      <c r="F27" s="145"/>
      <c r="G27" s="145"/>
      <c r="H27" s="145"/>
      <c r="I27" s="145"/>
      <c r="J27" s="148"/>
      <c r="K27" s="149"/>
      <c r="L27" s="148"/>
      <c r="M27" s="145"/>
    </row>
    <row r="28" spans="1:13" ht="13.5" customHeight="1" thickBot="1" x14ac:dyDescent="0.25">
      <c r="A28" s="374" t="s">
        <v>1041</v>
      </c>
      <c r="B28" s="374"/>
      <c r="C28" s="374"/>
      <c r="D28" s="374"/>
      <c r="E28" s="374"/>
      <c r="F28" s="374"/>
      <c r="G28" s="375" t="s">
        <v>54</v>
      </c>
      <c r="H28" s="375"/>
      <c r="I28" s="375"/>
      <c r="J28" s="375"/>
      <c r="K28" s="375"/>
      <c r="L28" s="375"/>
      <c r="M28" s="375"/>
    </row>
    <row r="29" spans="1:13" ht="13.5" customHeight="1" thickBot="1" x14ac:dyDescent="0.25">
      <c r="A29" s="55" t="s">
        <v>700</v>
      </c>
      <c r="B29" s="56" t="s">
        <v>705</v>
      </c>
      <c r="C29" s="366" t="s">
        <v>829</v>
      </c>
      <c r="D29" s="367"/>
      <c r="E29" s="367"/>
      <c r="F29" s="367"/>
      <c r="G29" s="367"/>
      <c r="H29" s="367"/>
      <c r="I29" s="367"/>
      <c r="J29" s="368"/>
      <c r="K29" s="366" t="s">
        <v>780</v>
      </c>
      <c r="L29" s="367"/>
      <c r="M29" s="368"/>
    </row>
    <row r="30" spans="1:13" ht="13.5" customHeight="1" thickBot="1" x14ac:dyDescent="0.25">
      <c r="A30" s="79"/>
      <c r="B30" s="57">
        <v>1</v>
      </c>
      <c r="C30" s="366">
        <v>2</v>
      </c>
      <c r="D30" s="367"/>
      <c r="E30" s="367"/>
      <c r="F30" s="367"/>
      <c r="G30" s="367"/>
      <c r="H30" s="367"/>
      <c r="I30" s="367"/>
      <c r="J30" s="368"/>
      <c r="K30" s="366">
        <v>3</v>
      </c>
      <c r="L30" s="367"/>
      <c r="M30" s="368"/>
    </row>
    <row r="31" spans="1:13" thickBot="1" x14ac:dyDescent="0.25">
      <c r="A31" s="58" t="str">
        <f>ROW()-ROW(Table0)&amp;"."</f>
        <v>1.</v>
      </c>
      <c r="B31" s="78" t="s">
        <v>703</v>
      </c>
      <c r="C31" s="369" t="s">
        <v>703</v>
      </c>
      <c r="D31" s="372"/>
      <c r="E31" s="372"/>
      <c r="F31" s="372"/>
      <c r="G31" s="372"/>
      <c r="H31" s="372"/>
      <c r="I31" s="372"/>
      <c r="J31" s="373"/>
      <c r="K31" s="369" t="s">
        <v>703</v>
      </c>
      <c r="L31" s="370"/>
      <c r="M31" s="371"/>
    </row>
    <row r="32" spans="1:13" thickBot="1" x14ac:dyDescent="0.25">
      <c r="A32" s="58" t="str">
        <f>ROW()-ROW(Table0)&amp;"."</f>
        <v>2.</v>
      </c>
      <c r="B32" s="61" t="s">
        <v>703</v>
      </c>
      <c r="C32" s="369" t="s">
        <v>703</v>
      </c>
      <c r="D32" s="372"/>
      <c r="E32" s="372"/>
      <c r="F32" s="372"/>
      <c r="G32" s="372"/>
      <c r="H32" s="372"/>
      <c r="I32" s="372"/>
      <c r="J32" s="373"/>
      <c r="K32" s="372" t="s">
        <v>703</v>
      </c>
      <c r="L32" s="370"/>
      <c r="M32" s="371"/>
    </row>
    <row r="33" spans="1:16" thickBot="1" x14ac:dyDescent="0.25">
      <c r="A33" s="59" t="str">
        <f>ROW()-ROW(Table0)&amp;"."</f>
        <v>3.</v>
      </c>
      <c r="B33" s="60" t="s">
        <v>703</v>
      </c>
      <c r="C33" s="369" t="s">
        <v>703</v>
      </c>
      <c r="D33" s="372"/>
      <c r="E33" s="372"/>
      <c r="F33" s="372"/>
      <c r="G33" s="372"/>
      <c r="H33" s="372"/>
      <c r="I33" s="372"/>
      <c r="J33" s="373"/>
      <c r="K33" s="372" t="s">
        <v>703</v>
      </c>
      <c r="L33" s="370"/>
      <c r="M33" s="371"/>
    </row>
    <row r="34" spans="1:16" ht="13.5" customHeight="1" thickBot="1" x14ac:dyDescent="0.25">
      <c r="A34" s="201"/>
      <c r="B34" s="201"/>
      <c r="C34" s="201"/>
      <c r="D34" s="201"/>
      <c r="E34" s="201"/>
      <c r="F34" s="201"/>
      <c r="G34" s="201"/>
      <c r="H34" s="201"/>
      <c r="I34" s="201"/>
      <c r="J34" s="201"/>
      <c r="K34" s="201"/>
      <c r="L34" s="201"/>
      <c r="M34" s="201"/>
    </row>
    <row r="35" spans="1:16" ht="13.5" customHeight="1" thickBot="1" x14ac:dyDescent="0.25">
      <c r="A35" s="145"/>
      <c r="B35" s="145" t="s">
        <v>939</v>
      </c>
      <c r="C35" s="145"/>
      <c r="D35" s="145"/>
      <c r="E35" s="145"/>
      <c r="F35" s="145"/>
      <c r="G35" s="145"/>
      <c r="H35" s="145"/>
      <c r="I35" s="145"/>
      <c r="J35" s="146"/>
      <c r="K35" s="80" t="s">
        <v>703</v>
      </c>
      <c r="L35" s="147"/>
      <c r="M35" s="145"/>
    </row>
    <row r="36" spans="1:16" ht="13.5" customHeight="1" x14ac:dyDescent="0.2">
      <c r="A36" s="145"/>
      <c r="B36" s="145" t="s">
        <v>1032</v>
      </c>
      <c r="C36" s="145"/>
      <c r="D36" s="145"/>
      <c r="E36" s="145"/>
      <c r="F36" s="145"/>
      <c r="G36" s="145"/>
      <c r="H36" s="145"/>
      <c r="I36" s="145"/>
      <c r="J36" s="148"/>
      <c r="K36" s="149"/>
      <c r="L36" s="148"/>
      <c r="M36" s="145"/>
    </row>
    <row r="37" spans="1:16" ht="13.5" customHeight="1" thickBot="1" x14ac:dyDescent="0.25">
      <c r="B37" s="326" t="s">
        <v>1042</v>
      </c>
      <c r="C37" s="326"/>
      <c r="D37" s="326"/>
      <c r="E37" s="326"/>
      <c r="F37" s="326"/>
      <c r="G37" s="326"/>
      <c r="H37" s="326"/>
      <c r="I37" s="326"/>
      <c r="J37" s="148"/>
      <c r="K37" s="33"/>
    </row>
    <row r="38" spans="1:16" ht="13.5" customHeight="1" thickBot="1" x14ac:dyDescent="0.25">
      <c r="B38" s="326" t="s">
        <v>1043</v>
      </c>
      <c r="C38" s="326"/>
      <c r="D38" s="326"/>
      <c r="E38" s="326"/>
      <c r="F38" s="326"/>
      <c r="G38" s="326"/>
      <c r="H38" s="326"/>
      <c r="I38" s="326"/>
      <c r="J38" s="148"/>
      <c r="K38" s="80" t="s">
        <v>703</v>
      </c>
    </row>
    <row r="43" spans="1:16" ht="13.5" customHeight="1" x14ac:dyDescent="0.2">
      <c r="K43" s="365"/>
      <c r="L43" s="365"/>
      <c r="M43" s="365"/>
    </row>
    <row r="46" spans="1:16" ht="13.5" customHeight="1" x14ac:dyDescent="0.25">
      <c r="A46" s="359"/>
      <c r="B46" s="359"/>
      <c r="C46" s="360"/>
      <c r="D46" s="360"/>
      <c r="E46" s="360"/>
      <c r="F46" s="173"/>
      <c r="G46" s="174"/>
      <c r="H46" s="359"/>
      <c r="I46" s="359"/>
      <c r="J46" s="359"/>
      <c r="K46" s="359"/>
      <c r="L46" s="359"/>
      <c r="M46" s="359"/>
      <c r="N46" s="359"/>
      <c r="O46" s="359"/>
      <c r="P46" s="359"/>
    </row>
  </sheetData>
  <dataConsolidate/>
  <mergeCells count="51">
    <mergeCell ref="K33:M33"/>
    <mergeCell ref="B15:J15"/>
    <mergeCell ref="A12:A13"/>
    <mergeCell ref="C11:M11"/>
    <mergeCell ref="G10:M10"/>
    <mergeCell ref="C31:J31"/>
    <mergeCell ref="A19:B19"/>
    <mergeCell ref="A20:B20"/>
    <mergeCell ref="C32:J32"/>
    <mergeCell ref="B17:M17"/>
    <mergeCell ref="K32:M32"/>
    <mergeCell ref="C29:J29"/>
    <mergeCell ref="A10:B10"/>
    <mergeCell ref="A22:A23"/>
    <mergeCell ref="L15:M15"/>
    <mergeCell ref="A11:B11"/>
    <mergeCell ref="G1:M1"/>
    <mergeCell ref="C4:M4"/>
    <mergeCell ref="A5:A6"/>
    <mergeCell ref="A7:A8"/>
    <mergeCell ref="A9:M9"/>
    <mergeCell ref="A3:A4"/>
    <mergeCell ref="E7:M8"/>
    <mergeCell ref="C2:M2"/>
    <mergeCell ref="A1:F1"/>
    <mergeCell ref="G20:M20"/>
    <mergeCell ref="D3:M3"/>
    <mergeCell ref="C7:D8"/>
    <mergeCell ref="D5:M5"/>
    <mergeCell ref="A14:M14"/>
    <mergeCell ref="D12:M12"/>
    <mergeCell ref="C20:D20"/>
    <mergeCell ref="D6:M6"/>
    <mergeCell ref="C13:M13"/>
    <mergeCell ref="C10:D10"/>
    <mergeCell ref="A46:B46"/>
    <mergeCell ref="C46:E46"/>
    <mergeCell ref="H46:P46"/>
    <mergeCell ref="A21:B21"/>
    <mergeCell ref="C21:M21"/>
    <mergeCell ref="K43:M43"/>
    <mergeCell ref="K30:M30"/>
    <mergeCell ref="K31:M31"/>
    <mergeCell ref="C33:J33"/>
    <mergeCell ref="C30:J30"/>
    <mergeCell ref="A28:F28"/>
    <mergeCell ref="G28:M28"/>
    <mergeCell ref="K29:M29"/>
    <mergeCell ref="D22:M22"/>
    <mergeCell ref="C23:M23"/>
    <mergeCell ref="A24:M24"/>
  </mergeCells>
  <phoneticPr fontId="3" type="noConversion"/>
  <dataValidations count="4">
    <dataValidation type="list" allowBlank="1" showInputMessage="1" showErrorMessage="1" errorTitle="Грешка" error="Недопустимо съдържание. Изберете от списъка!" sqref="E20 E10">
      <formula1>ListCitizenship</formula1>
    </dataValidation>
    <dataValidation type="list" showInputMessage="1" showErrorMessage="1" sqref="K15:K16 K25:K27 K38 K35:K36">
      <formula1>ListSelected</formula1>
    </dataValidation>
    <dataValidation type="list" allowBlank="1" showInputMessage="1" showErrorMessage="1" sqref="A24:M24">
      <formula1>#REF!+#REF!</formula1>
    </dataValidation>
    <dataValidation allowBlank="1" showInputMessage="1" showErrorMessage="1" errorTitle="Грешка" error="Недопустимо съдържание. Изберете от списъка!" sqref="K31:M33"/>
  </dataValidations>
  <printOptions horizontalCentered="1"/>
  <pageMargins left="0.39370078740157483" right="0.39370078740157483" top="0.39370078740157483" bottom="0.47244094488188981" header="0.19685039370078741" footer="0.19685039370078741"/>
  <pageSetup paperSize="9" scale="80" orientation="landscape" verticalDpi="300" r:id="rId1"/>
  <headerFooter alignWithMargins="0">
    <oddHeader>&amp;R&amp;D, &amp;T</oddHeader>
    <oddFooter>&amp;CДекларатор:
                                 /подпис/&amp;R&amp;P/&amp;N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W71"/>
  <sheetViews>
    <sheetView topLeftCell="A2" zoomScaleNormal="100" workbookViewId="0">
      <selection activeCell="D12" sqref="D12:E12"/>
    </sheetView>
  </sheetViews>
  <sheetFormatPr defaultRowHeight="12.75" x14ac:dyDescent="0.2"/>
  <cols>
    <col min="1" max="1" width="4.28515625" style="13" customWidth="1"/>
    <col min="2" max="2" width="6.5703125" style="13" customWidth="1"/>
    <col min="3" max="3" width="12.7109375" style="13" customWidth="1"/>
    <col min="4" max="4" width="5.7109375" style="13" customWidth="1"/>
    <col min="5" max="5" width="10.7109375" style="13" customWidth="1"/>
    <col min="6" max="6" width="5.7109375" style="13" customWidth="1"/>
    <col min="7" max="7" width="10.7109375" style="13" customWidth="1"/>
    <col min="8" max="8" width="8.7109375" style="13" customWidth="1"/>
    <col min="9" max="9" width="11.7109375" style="13" customWidth="1"/>
    <col min="10" max="11" width="9.7109375" style="13" customWidth="1"/>
    <col min="12" max="12" width="9.140625" style="13"/>
    <col min="13" max="13" width="5.7109375" style="13" customWidth="1"/>
    <col min="14" max="15" width="8.7109375" style="13" customWidth="1"/>
    <col min="16" max="16" width="9.42578125" style="13" customWidth="1"/>
    <col min="17" max="17" width="9.28515625" style="13" customWidth="1"/>
    <col min="18" max="18" width="10.7109375" style="13" customWidth="1"/>
    <col min="19" max="19" width="4.7109375" style="13" customWidth="1"/>
    <col min="20" max="21" width="5.7109375" style="13" customWidth="1"/>
    <col min="22" max="22" width="2.7109375" style="13" customWidth="1"/>
    <col min="23" max="16384" width="9.140625" style="13"/>
  </cols>
  <sheetData>
    <row r="1" spans="1:23" ht="13.5" thickBot="1" x14ac:dyDescent="0.25">
      <c r="A1" s="435"/>
      <c r="B1" s="435"/>
      <c r="C1" s="435"/>
      <c r="D1" s="435"/>
      <c r="E1" s="435"/>
      <c r="F1" s="435"/>
      <c r="G1" s="435"/>
      <c r="H1" s="435"/>
      <c r="I1" s="435"/>
      <c r="J1" s="435"/>
      <c r="K1" s="435"/>
      <c r="L1" s="435"/>
      <c r="M1" s="435"/>
      <c r="N1" s="435"/>
      <c r="O1" s="435"/>
      <c r="P1" s="435"/>
      <c r="Q1" s="435"/>
      <c r="R1" s="435"/>
      <c r="S1" s="435"/>
      <c r="T1" s="435"/>
      <c r="U1" s="435"/>
    </row>
    <row r="2" spans="1:23" x14ac:dyDescent="0.2">
      <c r="A2" s="437" t="s">
        <v>694</v>
      </c>
      <c r="B2" s="438"/>
      <c r="C2" s="438"/>
      <c r="D2" s="438"/>
      <c r="E2" s="438"/>
      <c r="F2" s="438"/>
      <c r="G2" s="438"/>
      <c r="H2" s="439"/>
      <c r="I2" s="443"/>
      <c r="J2" s="444"/>
      <c r="K2" s="444"/>
      <c r="L2" s="444"/>
      <c r="M2" s="444"/>
      <c r="N2" s="444"/>
      <c r="O2" s="444"/>
      <c r="P2" s="444"/>
      <c r="Q2" s="444"/>
      <c r="R2" s="444"/>
      <c r="S2" s="444"/>
      <c r="T2" s="444"/>
      <c r="U2" s="445"/>
    </row>
    <row r="3" spans="1:23" ht="13.5" thickBot="1" x14ac:dyDescent="0.25">
      <c r="A3" s="440" t="s">
        <v>695</v>
      </c>
      <c r="B3" s="441"/>
      <c r="C3" s="441"/>
      <c r="D3" s="441"/>
      <c r="E3" s="441"/>
      <c r="F3" s="441"/>
      <c r="G3" s="441"/>
      <c r="H3" s="442"/>
      <c r="I3" s="446"/>
      <c r="J3" s="447"/>
      <c r="K3" s="447"/>
      <c r="L3" s="447"/>
      <c r="M3" s="447"/>
      <c r="N3" s="447"/>
      <c r="O3" s="447"/>
      <c r="P3" s="447"/>
      <c r="Q3" s="447"/>
      <c r="R3" s="447"/>
      <c r="S3" s="447"/>
      <c r="T3" s="447"/>
      <c r="U3" s="448"/>
    </row>
    <row r="4" spans="1:23" x14ac:dyDescent="0.2">
      <c r="A4" s="436" t="str">
        <f>TRIM(CONTROL)</f>
        <v/>
      </c>
      <c r="B4" s="436"/>
      <c r="C4" s="436"/>
      <c r="D4" s="436"/>
      <c r="E4" s="436"/>
      <c r="F4" s="436"/>
      <c r="G4" s="436"/>
      <c r="H4" s="436"/>
      <c r="I4" s="436"/>
      <c r="J4" s="436"/>
      <c r="K4" s="436"/>
      <c r="L4" s="436"/>
      <c r="M4" s="436"/>
      <c r="N4" s="436"/>
      <c r="O4" s="436"/>
      <c r="P4" s="436"/>
      <c r="Q4" s="436"/>
      <c r="R4" s="436"/>
      <c r="S4" s="436"/>
      <c r="T4" s="436"/>
      <c r="U4" s="436"/>
    </row>
    <row r="5" spans="1:23" ht="12.75" customHeight="1" x14ac:dyDescent="0.2">
      <c r="A5" s="431"/>
      <c r="B5" s="431"/>
      <c r="C5" s="431"/>
      <c r="D5" s="431"/>
      <c r="E5" s="431"/>
      <c r="F5" s="431"/>
      <c r="G5" s="431"/>
      <c r="H5" s="431"/>
      <c r="I5" s="431"/>
      <c r="J5" s="431"/>
      <c r="K5" s="431"/>
      <c r="L5" s="431"/>
      <c r="M5" s="431"/>
      <c r="N5" s="431"/>
      <c r="O5" s="431"/>
      <c r="P5" s="431"/>
      <c r="Q5" s="431"/>
      <c r="R5" s="431"/>
      <c r="S5" s="431"/>
      <c r="T5" s="431"/>
      <c r="U5" s="431"/>
    </row>
    <row r="6" spans="1:23" ht="12.75" customHeight="1" x14ac:dyDescent="0.2">
      <c r="A6" s="202" t="s">
        <v>965</v>
      </c>
      <c r="B6" s="267"/>
      <c r="C6" s="267"/>
      <c r="D6" s="267"/>
      <c r="E6" s="267"/>
      <c r="F6" s="267"/>
      <c r="G6" s="267"/>
      <c r="H6" s="267"/>
      <c r="I6" s="267"/>
      <c r="J6" s="267"/>
      <c r="K6" s="267"/>
      <c r="L6" s="267"/>
      <c r="M6" s="267"/>
      <c r="N6" s="267"/>
      <c r="O6" s="267"/>
      <c r="P6" s="267"/>
      <c r="Q6" s="267"/>
      <c r="R6" s="267"/>
      <c r="S6" s="267"/>
      <c r="T6" s="267"/>
      <c r="U6" s="267"/>
      <c r="V6" s="203"/>
      <c r="W6" s="203"/>
    </row>
    <row r="7" spans="1:23" x14ac:dyDescent="0.2">
      <c r="A7" s="432" t="s">
        <v>14</v>
      </c>
      <c r="B7" s="432"/>
      <c r="C7" s="432"/>
      <c r="D7" s="432"/>
      <c r="E7" s="432"/>
      <c r="F7" s="432"/>
      <c r="G7" s="432"/>
      <c r="H7" s="432"/>
      <c r="I7" s="432"/>
      <c r="J7" s="432"/>
      <c r="K7" s="432"/>
      <c r="L7" s="432"/>
      <c r="M7" s="432"/>
      <c r="N7" s="432"/>
      <c r="O7" s="432"/>
      <c r="P7" s="432"/>
      <c r="Q7" s="432"/>
      <c r="R7" s="432"/>
      <c r="S7" s="432"/>
      <c r="T7" s="432"/>
      <c r="U7" s="432"/>
      <c r="V7" s="203"/>
      <c r="W7" s="203"/>
    </row>
    <row r="8" spans="1:23" ht="13.5" thickBot="1" x14ac:dyDescent="0.25">
      <c r="A8" s="428" t="s">
        <v>93</v>
      </c>
      <c r="B8" s="428"/>
      <c r="C8" s="428"/>
      <c r="D8" s="428"/>
      <c r="E8" s="428"/>
      <c r="F8" s="428"/>
      <c r="G8" s="428"/>
      <c r="H8" s="428"/>
      <c r="I8" s="428"/>
      <c r="J8" s="428"/>
      <c r="K8" s="429"/>
      <c r="L8" s="429"/>
      <c r="M8" s="429"/>
      <c r="N8" s="429"/>
      <c r="O8" s="428"/>
      <c r="P8" s="428"/>
      <c r="Q8" s="424" t="s">
        <v>55</v>
      </c>
      <c r="R8" s="424"/>
      <c r="S8" s="424"/>
      <c r="T8" s="424"/>
      <c r="U8" s="424"/>
      <c r="V8" s="203"/>
      <c r="W8" s="203"/>
    </row>
    <row r="9" spans="1:23" ht="13.5" thickBot="1" x14ac:dyDescent="0.25">
      <c r="A9" s="100" t="s">
        <v>44</v>
      </c>
      <c r="B9" s="421"/>
      <c r="C9" s="422"/>
      <c r="D9" s="421"/>
      <c r="E9" s="422"/>
      <c r="F9" s="421"/>
      <c r="G9" s="422"/>
      <c r="H9" s="100"/>
      <c r="I9" s="100" t="s">
        <v>43</v>
      </c>
      <c r="J9" s="100" t="s">
        <v>75</v>
      </c>
      <c r="K9" s="418" t="s">
        <v>699</v>
      </c>
      <c r="L9" s="419"/>
      <c r="M9" s="419"/>
      <c r="N9" s="419"/>
      <c r="O9" s="420"/>
      <c r="P9" s="100" t="s">
        <v>711</v>
      </c>
      <c r="Q9" s="421"/>
      <c r="R9" s="422"/>
      <c r="S9" s="421"/>
      <c r="T9" s="423"/>
      <c r="U9" s="422"/>
      <c r="V9" s="203"/>
      <c r="W9" s="203"/>
    </row>
    <row r="10" spans="1:23" x14ac:dyDescent="0.2">
      <c r="A10" s="111"/>
      <c r="B10" s="412" t="s">
        <v>713</v>
      </c>
      <c r="C10" s="414"/>
      <c r="D10" s="412"/>
      <c r="E10" s="414"/>
      <c r="F10" s="412"/>
      <c r="G10" s="414"/>
      <c r="H10" s="111" t="s">
        <v>15</v>
      </c>
      <c r="I10" s="111"/>
      <c r="J10" s="111" t="s">
        <v>40</v>
      </c>
      <c r="K10" s="421"/>
      <c r="L10" s="423"/>
      <c r="M10" s="423"/>
      <c r="N10" s="422"/>
      <c r="O10" s="246" t="s">
        <v>53</v>
      </c>
      <c r="P10" s="111" t="s">
        <v>19</v>
      </c>
      <c r="Q10" s="412" t="s">
        <v>809</v>
      </c>
      <c r="R10" s="414"/>
      <c r="S10" s="412" t="s">
        <v>893</v>
      </c>
      <c r="T10" s="413"/>
      <c r="U10" s="414"/>
      <c r="V10" s="203"/>
      <c r="W10" s="203"/>
    </row>
    <row r="11" spans="1:23" x14ac:dyDescent="0.2">
      <c r="A11" s="111" t="s">
        <v>48</v>
      </c>
      <c r="B11" s="412"/>
      <c r="C11" s="414"/>
      <c r="D11" s="412" t="s">
        <v>715</v>
      </c>
      <c r="E11" s="414"/>
      <c r="F11" s="412" t="s">
        <v>56</v>
      </c>
      <c r="G11" s="414"/>
      <c r="H11" s="111"/>
      <c r="I11" s="111" t="s">
        <v>16</v>
      </c>
      <c r="J11" s="111" t="s">
        <v>707</v>
      </c>
      <c r="K11" s="412" t="s">
        <v>670</v>
      </c>
      <c r="L11" s="413"/>
      <c r="M11" s="413"/>
      <c r="N11" s="414"/>
      <c r="O11" s="246"/>
      <c r="P11" s="111" t="s">
        <v>20</v>
      </c>
      <c r="Q11" s="412"/>
      <c r="R11" s="414"/>
      <c r="S11" s="412"/>
      <c r="T11" s="413"/>
      <c r="U11" s="414"/>
      <c r="V11" s="203"/>
      <c r="W11" s="203"/>
    </row>
    <row r="12" spans="1:23" x14ac:dyDescent="0.2">
      <c r="A12" s="111"/>
      <c r="B12" s="412" t="s">
        <v>714</v>
      </c>
      <c r="C12" s="414"/>
      <c r="D12" s="412"/>
      <c r="E12" s="414"/>
      <c r="F12" s="412"/>
      <c r="G12" s="414"/>
      <c r="H12" s="111" t="s">
        <v>717</v>
      </c>
      <c r="I12" s="111"/>
      <c r="J12" s="111" t="s">
        <v>708</v>
      </c>
      <c r="K12" s="412" t="s">
        <v>869</v>
      </c>
      <c r="L12" s="413"/>
      <c r="M12" s="413"/>
      <c r="N12" s="414"/>
      <c r="O12" s="246" t="s">
        <v>22</v>
      </c>
      <c r="P12" s="111" t="s">
        <v>712</v>
      </c>
      <c r="Q12" s="412" t="s">
        <v>784</v>
      </c>
      <c r="R12" s="414"/>
      <c r="S12" s="412" t="s">
        <v>26</v>
      </c>
      <c r="T12" s="413"/>
      <c r="U12" s="414"/>
      <c r="V12" s="203"/>
      <c r="W12" s="203"/>
    </row>
    <row r="13" spans="1:23" ht="13.5" thickBot="1" x14ac:dyDescent="0.25">
      <c r="A13" s="101" t="s">
        <v>46</v>
      </c>
      <c r="B13" s="409"/>
      <c r="C13" s="411"/>
      <c r="D13" s="409"/>
      <c r="E13" s="411"/>
      <c r="F13" s="409"/>
      <c r="G13" s="411"/>
      <c r="H13" s="101"/>
      <c r="I13" s="101" t="s">
        <v>17</v>
      </c>
      <c r="J13" s="101"/>
      <c r="K13" s="409"/>
      <c r="L13" s="410"/>
      <c r="M13" s="410"/>
      <c r="N13" s="411"/>
      <c r="O13" s="249"/>
      <c r="P13" s="101"/>
      <c r="Q13" s="409"/>
      <c r="R13" s="411"/>
      <c r="S13" s="409"/>
      <c r="T13" s="410"/>
      <c r="U13" s="411"/>
      <c r="V13" s="203"/>
      <c r="W13" s="203"/>
    </row>
    <row r="14" spans="1:23" s="36" customFormat="1" ht="13.5" thickBot="1" x14ac:dyDescent="0.25">
      <c r="A14" s="98">
        <v>1</v>
      </c>
      <c r="B14" s="418">
        <v>2</v>
      </c>
      <c r="C14" s="420"/>
      <c r="D14" s="418">
        <v>3</v>
      </c>
      <c r="E14" s="420"/>
      <c r="F14" s="418">
        <v>4</v>
      </c>
      <c r="G14" s="420"/>
      <c r="H14" s="98">
        <v>5</v>
      </c>
      <c r="I14" s="98">
        <v>6</v>
      </c>
      <c r="J14" s="257">
        <v>7</v>
      </c>
      <c r="K14" s="418">
        <v>8</v>
      </c>
      <c r="L14" s="419"/>
      <c r="M14" s="419"/>
      <c r="N14" s="420"/>
      <c r="O14" s="249">
        <v>9</v>
      </c>
      <c r="P14" s="247">
        <v>10</v>
      </c>
      <c r="Q14" s="418">
        <v>11</v>
      </c>
      <c r="R14" s="420"/>
      <c r="S14" s="418">
        <v>12</v>
      </c>
      <c r="T14" s="419"/>
      <c r="U14" s="420"/>
      <c r="V14" s="204"/>
      <c r="W14" s="205"/>
    </row>
    <row r="15" spans="1:23" ht="13.5" thickBot="1" x14ac:dyDescent="0.25">
      <c r="A15" s="99" t="str">
        <f>ROW()-ROW(Table1)&amp;"."</f>
        <v>1.</v>
      </c>
      <c r="B15" s="415" t="s">
        <v>703</v>
      </c>
      <c r="C15" s="417"/>
      <c r="D15" s="415"/>
      <c r="E15" s="417"/>
      <c r="F15" s="415" t="s">
        <v>703</v>
      </c>
      <c r="G15" s="417"/>
      <c r="H15" s="271"/>
      <c r="I15" s="109"/>
      <c r="J15" s="112" t="s">
        <v>703</v>
      </c>
      <c r="K15" s="415"/>
      <c r="L15" s="416"/>
      <c r="M15" s="416"/>
      <c r="N15" s="417"/>
      <c r="O15" s="112" t="s">
        <v>703</v>
      </c>
      <c r="P15" s="113" t="s">
        <v>703</v>
      </c>
      <c r="Q15" s="415" t="s">
        <v>703</v>
      </c>
      <c r="R15" s="417"/>
      <c r="S15" s="415" t="s">
        <v>703</v>
      </c>
      <c r="T15" s="416"/>
      <c r="U15" s="417"/>
      <c r="V15" s="203"/>
      <c r="W15" s="203"/>
    </row>
    <row r="16" spans="1:23" ht="13.5" thickBot="1" x14ac:dyDescent="0.25">
      <c r="A16" s="99" t="str">
        <f>ROW()-ROW(Table1)&amp;"."</f>
        <v>2.</v>
      </c>
      <c r="B16" s="415" t="s">
        <v>703</v>
      </c>
      <c r="C16" s="417"/>
      <c r="D16" s="415" t="s">
        <v>703</v>
      </c>
      <c r="E16" s="417"/>
      <c r="F16" s="415" t="s">
        <v>703</v>
      </c>
      <c r="G16" s="417"/>
      <c r="H16" s="271"/>
      <c r="I16" s="109" t="s">
        <v>703</v>
      </c>
      <c r="J16" s="112" t="s">
        <v>703</v>
      </c>
      <c r="K16" s="415" t="s">
        <v>703</v>
      </c>
      <c r="L16" s="416"/>
      <c r="M16" s="416"/>
      <c r="N16" s="417"/>
      <c r="O16" s="112" t="s">
        <v>703</v>
      </c>
      <c r="P16" s="109" t="s">
        <v>703</v>
      </c>
      <c r="Q16" s="415" t="s">
        <v>703</v>
      </c>
      <c r="R16" s="417"/>
      <c r="S16" s="415" t="s">
        <v>703</v>
      </c>
      <c r="T16" s="416"/>
      <c r="U16" s="417"/>
      <c r="V16" s="203"/>
      <c r="W16" s="203"/>
    </row>
    <row r="17" spans="1:23" x14ac:dyDescent="0.2">
      <c r="A17" s="426"/>
      <c r="B17" s="426"/>
      <c r="C17" s="426"/>
      <c r="D17" s="426"/>
      <c r="E17" s="426"/>
      <c r="F17" s="426"/>
      <c r="G17" s="426"/>
      <c r="H17" s="426"/>
      <c r="I17" s="426"/>
      <c r="J17" s="426"/>
      <c r="K17" s="426"/>
      <c r="L17" s="426"/>
      <c r="M17" s="426"/>
      <c r="N17" s="426"/>
      <c r="O17" s="426"/>
      <c r="P17" s="426"/>
      <c r="Q17" s="426"/>
      <c r="R17" s="426"/>
      <c r="S17" s="426"/>
      <c r="T17" s="426"/>
      <c r="U17" s="426"/>
      <c r="V17" s="203"/>
      <c r="W17" s="203"/>
    </row>
    <row r="18" spans="1:23" ht="13.5" thickBot="1" x14ac:dyDescent="0.25">
      <c r="A18" s="428" t="s">
        <v>1010</v>
      </c>
      <c r="B18" s="428"/>
      <c r="C18" s="428"/>
      <c r="D18" s="428"/>
      <c r="E18" s="428"/>
      <c r="F18" s="428"/>
      <c r="G18" s="428"/>
      <c r="H18" s="428"/>
      <c r="I18" s="428"/>
      <c r="J18" s="428"/>
      <c r="K18" s="429"/>
      <c r="L18" s="429"/>
      <c r="M18" s="429"/>
      <c r="N18" s="429"/>
      <c r="O18" s="428"/>
      <c r="P18" s="428"/>
      <c r="Q18" s="424" t="s">
        <v>84</v>
      </c>
      <c r="R18" s="424"/>
      <c r="S18" s="424"/>
      <c r="T18" s="424"/>
      <c r="U18" s="424"/>
      <c r="V18" s="203"/>
      <c r="W18" s="203"/>
    </row>
    <row r="19" spans="1:23" ht="13.5" thickBot="1" x14ac:dyDescent="0.25">
      <c r="A19" s="100" t="s">
        <v>44</v>
      </c>
      <c r="B19" s="421"/>
      <c r="C19" s="422"/>
      <c r="D19" s="421"/>
      <c r="E19" s="422"/>
      <c r="F19" s="421"/>
      <c r="G19" s="422"/>
      <c r="H19" s="100"/>
      <c r="I19" s="100" t="s">
        <v>43</v>
      </c>
      <c r="J19" s="100" t="s">
        <v>75</v>
      </c>
      <c r="K19" s="418" t="s">
        <v>699</v>
      </c>
      <c r="L19" s="419"/>
      <c r="M19" s="419"/>
      <c r="N19" s="419"/>
      <c r="O19" s="420"/>
      <c r="P19" s="100" t="s">
        <v>25</v>
      </c>
      <c r="Q19" s="421"/>
      <c r="R19" s="422"/>
      <c r="S19" s="421"/>
      <c r="T19" s="423"/>
      <c r="U19" s="422"/>
      <c r="V19" s="203"/>
      <c r="W19" s="203"/>
    </row>
    <row r="20" spans="1:23" x14ac:dyDescent="0.2">
      <c r="A20" s="111"/>
      <c r="B20" s="412" t="s">
        <v>713</v>
      </c>
      <c r="C20" s="414"/>
      <c r="D20" s="412"/>
      <c r="E20" s="414"/>
      <c r="F20" s="412"/>
      <c r="G20" s="414"/>
      <c r="H20" s="111" t="s">
        <v>15</v>
      </c>
      <c r="I20" s="111"/>
      <c r="J20" s="111" t="s">
        <v>718</v>
      </c>
      <c r="K20" s="421"/>
      <c r="L20" s="423"/>
      <c r="M20" s="423"/>
      <c r="N20" s="422"/>
      <c r="O20" s="246" t="s">
        <v>53</v>
      </c>
      <c r="P20" s="111" t="s">
        <v>19</v>
      </c>
      <c r="Q20" s="412" t="s">
        <v>809</v>
      </c>
      <c r="R20" s="414"/>
      <c r="S20" s="412" t="s">
        <v>893</v>
      </c>
      <c r="T20" s="413"/>
      <c r="U20" s="414"/>
      <c r="V20" s="203"/>
      <c r="W20" s="203"/>
    </row>
    <row r="21" spans="1:23" x14ac:dyDescent="0.2">
      <c r="A21" s="111" t="s">
        <v>48</v>
      </c>
      <c r="B21" s="412"/>
      <c r="C21" s="414"/>
      <c r="D21" s="412" t="s">
        <v>715</v>
      </c>
      <c r="E21" s="414"/>
      <c r="F21" s="412" t="s">
        <v>716</v>
      </c>
      <c r="G21" s="414"/>
      <c r="H21" s="111"/>
      <c r="I21" s="111" t="s">
        <v>16</v>
      </c>
      <c r="J21" s="111" t="s">
        <v>707</v>
      </c>
      <c r="K21" s="412" t="s">
        <v>670</v>
      </c>
      <c r="L21" s="413"/>
      <c r="M21" s="413"/>
      <c r="N21" s="414"/>
      <c r="O21" s="246"/>
      <c r="P21" s="111" t="s">
        <v>20</v>
      </c>
      <c r="Q21" s="412"/>
      <c r="R21" s="414"/>
      <c r="S21" s="412"/>
      <c r="T21" s="413"/>
      <c r="U21" s="414"/>
      <c r="V21" s="203"/>
      <c r="W21" s="203"/>
    </row>
    <row r="22" spans="1:23" x14ac:dyDescent="0.2">
      <c r="A22" s="111"/>
      <c r="B22" s="412" t="s">
        <v>714</v>
      </c>
      <c r="C22" s="414"/>
      <c r="D22" s="412"/>
      <c r="E22" s="414"/>
      <c r="F22" s="412"/>
      <c r="G22" s="414"/>
      <c r="H22" s="111" t="s">
        <v>709</v>
      </c>
      <c r="I22" s="111"/>
      <c r="J22" s="111" t="s">
        <v>708</v>
      </c>
      <c r="K22" s="412" t="s">
        <v>869</v>
      </c>
      <c r="L22" s="413"/>
      <c r="M22" s="413"/>
      <c r="N22" s="414"/>
      <c r="O22" s="246" t="s">
        <v>22</v>
      </c>
      <c r="P22" s="111" t="s">
        <v>712</v>
      </c>
      <c r="Q22" s="412" t="s">
        <v>784</v>
      </c>
      <c r="R22" s="414"/>
      <c r="S22" s="412" t="s">
        <v>786</v>
      </c>
      <c r="T22" s="413"/>
      <c r="U22" s="414"/>
      <c r="V22" s="203"/>
      <c r="W22" s="203"/>
    </row>
    <row r="23" spans="1:23" ht="13.5" thickBot="1" x14ac:dyDescent="0.25">
      <c r="A23" s="101" t="s">
        <v>46</v>
      </c>
      <c r="B23" s="409"/>
      <c r="C23" s="411"/>
      <c r="D23" s="409"/>
      <c r="E23" s="411"/>
      <c r="F23" s="409"/>
      <c r="G23" s="411"/>
      <c r="H23" s="101"/>
      <c r="I23" s="101" t="s">
        <v>17</v>
      </c>
      <c r="J23" s="101"/>
      <c r="K23" s="409"/>
      <c r="L23" s="410"/>
      <c r="M23" s="410"/>
      <c r="N23" s="411"/>
      <c r="O23" s="249"/>
      <c r="P23" s="101"/>
      <c r="Q23" s="409"/>
      <c r="R23" s="411"/>
      <c r="S23" s="409"/>
      <c r="T23" s="410"/>
      <c r="U23" s="411"/>
      <c r="V23" s="203"/>
      <c r="W23" s="203"/>
    </row>
    <row r="24" spans="1:23" s="36" customFormat="1" ht="13.5" thickBot="1" x14ac:dyDescent="0.25">
      <c r="A24" s="98">
        <v>1</v>
      </c>
      <c r="B24" s="418">
        <v>2</v>
      </c>
      <c r="C24" s="420"/>
      <c r="D24" s="418">
        <v>3</v>
      </c>
      <c r="E24" s="420"/>
      <c r="F24" s="418">
        <v>4</v>
      </c>
      <c r="G24" s="420"/>
      <c r="H24" s="98">
        <v>5</v>
      </c>
      <c r="I24" s="98">
        <v>6</v>
      </c>
      <c r="J24" s="257">
        <v>7</v>
      </c>
      <c r="K24" s="418">
        <v>8</v>
      </c>
      <c r="L24" s="419"/>
      <c r="M24" s="419"/>
      <c r="N24" s="420"/>
      <c r="O24" s="249">
        <v>9</v>
      </c>
      <c r="P24" s="247">
        <v>10</v>
      </c>
      <c r="Q24" s="418">
        <v>11</v>
      </c>
      <c r="R24" s="420"/>
      <c r="S24" s="418">
        <v>12</v>
      </c>
      <c r="T24" s="419"/>
      <c r="U24" s="420"/>
      <c r="V24" s="205"/>
      <c r="W24" s="205"/>
    </row>
    <row r="25" spans="1:23" ht="13.5" thickBot="1" x14ac:dyDescent="0.25">
      <c r="A25" s="99" t="str">
        <f>ROW()-ROW(Table1_1)&amp;"."</f>
        <v>1.</v>
      </c>
      <c r="B25" s="415" t="s">
        <v>703</v>
      </c>
      <c r="C25" s="417"/>
      <c r="D25" s="415" t="s">
        <v>703</v>
      </c>
      <c r="E25" s="417"/>
      <c r="F25" s="415" t="s">
        <v>703</v>
      </c>
      <c r="G25" s="417"/>
      <c r="H25" s="271" t="s">
        <v>703</v>
      </c>
      <c r="I25" s="109" t="s">
        <v>703</v>
      </c>
      <c r="J25" s="112" t="s">
        <v>703</v>
      </c>
      <c r="K25" s="415" t="s">
        <v>703</v>
      </c>
      <c r="L25" s="416"/>
      <c r="M25" s="416"/>
      <c r="N25" s="417"/>
      <c r="O25" s="112" t="s">
        <v>703</v>
      </c>
      <c r="P25" s="109" t="s">
        <v>703</v>
      </c>
      <c r="Q25" s="415" t="s">
        <v>703</v>
      </c>
      <c r="R25" s="417"/>
      <c r="S25" s="415" t="s">
        <v>703</v>
      </c>
      <c r="T25" s="416"/>
      <c r="U25" s="417"/>
      <c r="V25" s="203"/>
      <c r="W25" s="203"/>
    </row>
    <row r="26" spans="1:23" ht="13.5" thickBot="1" x14ac:dyDescent="0.25">
      <c r="A26" s="99" t="str">
        <f>ROW()-ROW(Table1_1)&amp;"."</f>
        <v>2.</v>
      </c>
      <c r="B26" s="415" t="s">
        <v>703</v>
      </c>
      <c r="C26" s="417"/>
      <c r="D26" s="415" t="s">
        <v>703</v>
      </c>
      <c r="E26" s="417"/>
      <c r="F26" s="415" t="s">
        <v>703</v>
      </c>
      <c r="G26" s="417"/>
      <c r="H26" s="271" t="s">
        <v>703</v>
      </c>
      <c r="I26" s="109" t="s">
        <v>703</v>
      </c>
      <c r="J26" s="112" t="s">
        <v>703</v>
      </c>
      <c r="K26" s="415" t="s">
        <v>703</v>
      </c>
      <c r="L26" s="416"/>
      <c r="M26" s="416"/>
      <c r="N26" s="417"/>
      <c r="O26" s="112" t="s">
        <v>703</v>
      </c>
      <c r="P26" s="109" t="s">
        <v>703</v>
      </c>
      <c r="Q26" s="415" t="s">
        <v>703</v>
      </c>
      <c r="R26" s="417"/>
      <c r="S26" s="415" t="s">
        <v>703</v>
      </c>
      <c r="T26" s="416"/>
      <c r="U26" s="417"/>
      <c r="V26" s="203"/>
      <c r="W26" s="203"/>
    </row>
    <row r="27" spans="1:23" x14ac:dyDescent="0.2">
      <c r="A27" s="426"/>
      <c r="B27" s="426"/>
      <c r="C27" s="426"/>
      <c r="D27" s="426"/>
      <c r="E27" s="426"/>
      <c r="F27" s="426"/>
      <c r="G27" s="426"/>
      <c r="H27" s="426"/>
      <c r="I27" s="426"/>
      <c r="J27" s="426"/>
      <c r="K27" s="426"/>
      <c r="L27" s="426"/>
      <c r="M27" s="426"/>
      <c r="N27" s="426"/>
      <c r="O27" s="426"/>
      <c r="P27" s="426"/>
      <c r="Q27" s="426"/>
      <c r="R27" s="426"/>
      <c r="S27" s="426"/>
      <c r="T27" s="426"/>
      <c r="U27" s="426"/>
      <c r="V27" s="203"/>
      <c r="W27" s="203"/>
    </row>
    <row r="28" spans="1:23" ht="13.5" thickBot="1" x14ac:dyDescent="0.25">
      <c r="A28" s="425" t="s">
        <v>839</v>
      </c>
      <c r="B28" s="425"/>
      <c r="C28" s="425"/>
      <c r="D28" s="425"/>
      <c r="E28" s="425"/>
      <c r="F28" s="425"/>
      <c r="G28" s="425"/>
      <c r="H28" s="425"/>
      <c r="I28" s="425"/>
      <c r="J28" s="425"/>
      <c r="K28" s="425"/>
      <c r="L28" s="161"/>
      <c r="M28" s="430"/>
      <c r="N28" s="430"/>
      <c r="O28" s="430"/>
      <c r="P28" s="430"/>
      <c r="Q28" s="425"/>
      <c r="R28" s="427" t="s">
        <v>57</v>
      </c>
      <c r="S28" s="427"/>
      <c r="T28" s="427"/>
      <c r="U28" s="427"/>
      <c r="V28" s="203"/>
      <c r="W28" s="203"/>
    </row>
    <row r="29" spans="1:23" ht="13.5" thickBot="1" x14ac:dyDescent="0.25">
      <c r="A29" s="250" t="s">
        <v>44</v>
      </c>
      <c r="B29" s="421"/>
      <c r="C29" s="423"/>
      <c r="D29" s="423"/>
      <c r="E29" s="422"/>
      <c r="F29" s="421"/>
      <c r="G29" s="423"/>
      <c r="H29" s="422"/>
      <c r="I29" s="252"/>
      <c r="J29" s="100"/>
      <c r="K29" s="251" t="s">
        <v>43</v>
      </c>
      <c r="L29" s="418" t="s">
        <v>840</v>
      </c>
      <c r="M29" s="419"/>
      <c r="N29" s="419"/>
      <c r="O29" s="419"/>
      <c r="P29" s="420"/>
      <c r="Q29" s="250" t="s">
        <v>25</v>
      </c>
      <c r="R29" s="421"/>
      <c r="S29" s="423"/>
      <c r="T29" s="423"/>
      <c r="U29" s="422"/>
      <c r="V29" s="203"/>
      <c r="W29" s="203"/>
    </row>
    <row r="30" spans="1:23" x14ac:dyDescent="0.2">
      <c r="A30" s="244"/>
      <c r="B30" s="412"/>
      <c r="C30" s="413"/>
      <c r="D30" s="413"/>
      <c r="E30" s="414"/>
      <c r="F30" s="413"/>
      <c r="G30" s="413"/>
      <c r="H30" s="414"/>
      <c r="I30" s="246"/>
      <c r="J30" s="111" t="s">
        <v>15</v>
      </c>
      <c r="K30" s="245"/>
      <c r="L30" s="421"/>
      <c r="M30" s="423"/>
      <c r="N30" s="423"/>
      <c r="O30" s="422"/>
      <c r="P30" s="246" t="s">
        <v>53</v>
      </c>
      <c r="Q30" s="244"/>
      <c r="R30" s="412" t="s">
        <v>809</v>
      </c>
      <c r="S30" s="413"/>
      <c r="T30" s="413"/>
      <c r="U30" s="414"/>
      <c r="V30" s="203"/>
      <c r="W30" s="203"/>
    </row>
    <row r="31" spans="1:23" x14ac:dyDescent="0.2">
      <c r="A31" s="244" t="s">
        <v>48</v>
      </c>
      <c r="B31" s="412" t="s">
        <v>713</v>
      </c>
      <c r="C31" s="413"/>
      <c r="D31" s="413"/>
      <c r="E31" s="414"/>
      <c r="F31" s="413" t="s">
        <v>715</v>
      </c>
      <c r="G31" s="413"/>
      <c r="H31" s="414"/>
      <c r="I31" s="111" t="s">
        <v>716</v>
      </c>
      <c r="J31" s="111" t="s">
        <v>717</v>
      </c>
      <c r="K31" s="245" t="s">
        <v>16</v>
      </c>
      <c r="L31" s="412" t="s">
        <v>670</v>
      </c>
      <c r="M31" s="413"/>
      <c r="N31" s="413"/>
      <c r="O31" s="414"/>
      <c r="P31" s="246"/>
      <c r="Q31" s="244" t="s">
        <v>23</v>
      </c>
      <c r="R31" s="412" t="s">
        <v>27</v>
      </c>
      <c r="S31" s="413"/>
      <c r="T31" s="413"/>
      <c r="U31" s="414"/>
      <c r="V31" s="203"/>
      <c r="W31" s="203"/>
    </row>
    <row r="32" spans="1:23" x14ac:dyDescent="0.2">
      <c r="A32" s="244"/>
      <c r="B32" s="412"/>
      <c r="C32" s="413"/>
      <c r="D32" s="413"/>
      <c r="E32" s="414"/>
      <c r="F32" s="413"/>
      <c r="G32" s="413"/>
      <c r="H32" s="414"/>
      <c r="I32" s="246"/>
      <c r="J32" s="111" t="s">
        <v>709</v>
      </c>
      <c r="K32" s="245"/>
      <c r="L32" s="412" t="s">
        <v>869</v>
      </c>
      <c r="M32" s="413"/>
      <c r="N32" s="413"/>
      <c r="O32" s="414"/>
      <c r="P32" s="246" t="s">
        <v>22</v>
      </c>
      <c r="Q32" s="244"/>
      <c r="R32" s="412" t="s">
        <v>710</v>
      </c>
      <c r="S32" s="413"/>
      <c r="T32" s="413"/>
      <c r="U32" s="414"/>
      <c r="V32" s="203"/>
      <c r="W32" s="203"/>
    </row>
    <row r="33" spans="1:23" ht="13.5" thickBot="1" x14ac:dyDescent="0.25">
      <c r="A33" s="247" t="s">
        <v>46</v>
      </c>
      <c r="B33" s="409"/>
      <c r="C33" s="410"/>
      <c r="D33" s="410"/>
      <c r="E33" s="411"/>
      <c r="F33" s="410"/>
      <c r="G33" s="410"/>
      <c r="H33" s="411"/>
      <c r="I33" s="249"/>
      <c r="J33" s="101"/>
      <c r="K33" s="248" t="s">
        <v>17</v>
      </c>
      <c r="L33" s="409"/>
      <c r="M33" s="410"/>
      <c r="N33" s="410"/>
      <c r="O33" s="411"/>
      <c r="P33" s="249"/>
      <c r="Q33" s="244" t="s">
        <v>712</v>
      </c>
      <c r="R33" s="409"/>
      <c r="S33" s="410"/>
      <c r="T33" s="410"/>
      <c r="U33" s="411"/>
      <c r="V33" s="203"/>
      <c r="W33" s="203"/>
    </row>
    <row r="34" spans="1:23" s="36" customFormat="1" ht="13.5" thickBot="1" x14ac:dyDescent="0.25">
      <c r="A34" s="257">
        <v>1</v>
      </c>
      <c r="B34" s="418">
        <v>2</v>
      </c>
      <c r="C34" s="419"/>
      <c r="D34" s="419"/>
      <c r="E34" s="420"/>
      <c r="F34" s="418">
        <v>3</v>
      </c>
      <c r="G34" s="419"/>
      <c r="H34" s="420"/>
      <c r="I34" s="251">
        <v>4</v>
      </c>
      <c r="J34" s="98">
        <v>5</v>
      </c>
      <c r="K34" s="258">
        <v>6</v>
      </c>
      <c r="L34" s="418">
        <v>7</v>
      </c>
      <c r="M34" s="419"/>
      <c r="N34" s="419"/>
      <c r="O34" s="420"/>
      <c r="P34" s="98">
        <v>8</v>
      </c>
      <c r="Q34" s="257">
        <v>9</v>
      </c>
      <c r="R34" s="418">
        <v>10</v>
      </c>
      <c r="S34" s="419"/>
      <c r="T34" s="419"/>
      <c r="U34" s="420"/>
      <c r="V34" s="205"/>
      <c r="W34" s="205"/>
    </row>
    <row r="35" spans="1:23" s="35" customFormat="1" ht="13.5" thickBot="1" x14ac:dyDescent="0.25">
      <c r="A35" s="127" t="str">
        <f>ROW()-ROW(Table2)&amp;"."</f>
        <v>1.</v>
      </c>
      <c r="B35" s="415"/>
      <c r="C35" s="416"/>
      <c r="D35" s="416"/>
      <c r="E35" s="417"/>
      <c r="F35" s="415" t="s">
        <v>703</v>
      </c>
      <c r="G35" s="416"/>
      <c r="H35" s="417"/>
      <c r="I35" s="255" t="s">
        <v>703</v>
      </c>
      <c r="J35" s="109" t="s">
        <v>703</v>
      </c>
      <c r="K35" s="271" t="s">
        <v>703</v>
      </c>
      <c r="L35" s="415" t="s">
        <v>703</v>
      </c>
      <c r="M35" s="416"/>
      <c r="N35" s="416"/>
      <c r="O35" s="417"/>
      <c r="P35" s="112" t="s">
        <v>703</v>
      </c>
      <c r="Q35" s="269" t="s">
        <v>703</v>
      </c>
      <c r="R35" s="415" t="s">
        <v>703</v>
      </c>
      <c r="S35" s="416"/>
      <c r="T35" s="416"/>
      <c r="U35" s="417"/>
      <c r="V35" s="203"/>
      <c r="W35" s="203"/>
    </row>
    <row r="36" spans="1:23" x14ac:dyDescent="0.2">
      <c r="A36" s="203"/>
      <c r="B36" s="203"/>
      <c r="C36" s="203"/>
      <c r="D36" s="203"/>
      <c r="E36" s="203"/>
      <c r="F36" s="203"/>
      <c r="G36" s="203"/>
      <c r="H36" s="203"/>
      <c r="I36" s="203"/>
      <c r="J36" s="203"/>
      <c r="K36" s="203"/>
      <c r="L36" s="203"/>
      <c r="M36" s="203"/>
      <c r="N36" s="203"/>
      <c r="O36" s="203"/>
      <c r="P36" s="203"/>
      <c r="Q36" s="203"/>
      <c r="R36" s="203"/>
      <c r="S36" s="203"/>
      <c r="T36" s="203"/>
      <c r="U36" s="203"/>
      <c r="V36" s="203"/>
      <c r="W36" s="203"/>
    </row>
    <row r="37" spans="1:23" x14ac:dyDescent="0.2">
      <c r="A37" s="203"/>
      <c r="B37" s="203"/>
      <c r="C37" s="203"/>
      <c r="D37" s="203"/>
      <c r="E37" s="203"/>
      <c r="F37" s="203"/>
      <c r="G37" s="203"/>
      <c r="H37" s="203"/>
      <c r="I37" s="203"/>
      <c r="J37" s="203"/>
      <c r="K37" s="203"/>
      <c r="L37" s="203"/>
      <c r="M37" s="203"/>
      <c r="N37" s="203"/>
      <c r="O37" s="203"/>
      <c r="P37" s="203"/>
      <c r="Q37" s="203"/>
      <c r="R37" s="203"/>
      <c r="S37" s="203"/>
      <c r="T37" s="203"/>
      <c r="U37" s="203"/>
      <c r="V37" s="203"/>
      <c r="W37" s="203"/>
    </row>
    <row r="38" spans="1:23" ht="15" x14ac:dyDescent="0.25">
      <c r="A38" s="433"/>
      <c r="B38" s="433"/>
      <c r="C38" s="434"/>
      <c r="D38" s="434"/>
      <c r="E38" s="434"/>
      <c r="F38" s="262"/>
      <c r="G38" s="180"/>
      <c r="H38" s="433"/>
      <c r="I38" s="433"/>
      <c r="J38" s="433"/>
      <c r="K38" s="433"/>
      <c r="L38" s="433"/>
      <c r="M38" s="433"/>
      <c r="N38" s="433"/>
      <c r="O38" s="433"/>
      <c r="P38" s="433"/>
      <c r="Q38" s="203"/>
      <c r="R38" s="203"/>
      <c r="S38" s="203"/>
      <c r="T38" s="203"/>
      <c r="U38" s="203"/>
      <c r="V38" s="203"/>
      <c r="W38" s="203"/>
    </row>
    <row r="39" spans="1:23" x14ac:dyDescent="0.2">
      <c r="A39" s="203"/>
      <c r="B39" s="203"/>
      <c r="C39" s="203"/>
      <c r="D39" s="203"/>
      <c r="E39" s="203"/>
      <c r="F39" s="203"/>
      <c r="G39" s="203"/>
      <c r="H39" s="203"/>
      <c r="I39" s="203"/>
      <c r="J39" s="203"/>
      <c r="K39" s="203"/>
      <c r="L39" s="203"/>
      <c r="M39" s="203"/>
      <c r="N39" s="203"/>
      <c r="O39" s="203"/>
      <c r="P39" s="203"/>
      <c r="Q39" s="203"/>
      <c r="R39" s="203"/>
      <c r="S39" s="203"/>
      <c r="T39" s="203"/>
      <c r="U39" s="203"/>
      <c r="V39" s="203"/>
      <c r="W39" s="203"/>
    </row>
    <row r="40" spans="1:23" x14ac:dyDescent="0.2">
      <c r="A40" s="203"/>
      <c r="B40" s="203"/>
      <c r="C40" s="203"/>
      <c r="D40" s="203"/>
      <c r="E40" s="203"/>
      <c r="F40" s="203"/>
      <c r="G40" s="203"/>
      <c r="H40" s="203"/>
      <c r="I40" s="203"/>
      <c r="J40" s="203"/>
      <c r="K40" s="203"/>
      <c r="L40" s="203"/>
      <c r="M40" s="203"/>
      <c r="N40" s="203"/>
      <c r="O40" s="203"/>
      <c r="P40" s="203"/>
      <c r="Q40" s="203"/>
      <c r="R40" s="203"/>
      <c r="S40" s="203"/>
      <c r="T40" s="203"/>
      <c r="U40" s="203"/>
      <c r="V40" s="203"/>
      <c r="W40" s="203"/>
    </row>
    <row r="41" spans="1:23" x14ac:dyDescent="0.2">
      <c r="A41" s="203"/>
      <c r="B41" s="203"/>
      <c r="C41" s="203"/>
      <c r="D41" s="203"/>
      <c r="E41" s="203"/>
      <c r="F41" s="203"/>
      <c r="G41" s="203"/>
      <c r="H41" s="203"/>
      <c r="I41" s="203"/>
      <c r="J41" s="203"/>
      <c r="K41" s="203"/>
      <c r="L41" s="203"/>
      <c r="M41" s="203"/>
      <c r="N41" s="203"/>
      <c r="O41" s="203"/>
      <c r="P41" s="203"/>
      <c r="Q41" s="203"/>
      <c r="R41" s="203"/>
      <c r="S41" s="203"/>
      <c r="T41" s="203"/>
      <c r="U41" s="203"/>
      <c r="V41" s="203"/>
      <c r="W41" s="203"/>
    </row>
    <row r="42" spans="1:23" x14ac:dyDescent="0.2">
      <c r="A42" s="203"/>
      <c r="B42" s="203"/>
      <c r="C42" s="203"/>
      <c r="D42" s="203"/>
      <c r="E42" s="203"/>
      <c r="F42" s="203"/>
      <c r="G42" s="203"/>
      <c r="H42" s="203"/>
      <c r="I42" s="203"/>
      <c r="J42" s="203"/>
      <c r="K42" s="203"/>
      <c r="L42" s="203"/>
      <c r="M42" s="203"/>
      <c r="N42" s="203"/>
      <c r="O42" s="203"/>
      <c r="P42" s="203"/>
      <c r="Q42" s="203"/>
      <c r="R42" s="203"/>
      <c r="S42" s="203"/>
      <c r="T42" s="203"/>
      <c r="U42" s="203"/>
      <c r="V42" s="203"/>
      <c r="W42" s="203"/>
    </row>
    <row r="43" spans="1:23" x14ac:dyDescent="0.2">
      <c r="A43" s="203"/>
      <c r="B43" s="203"/>
      <c r="C43" s="203"/>
      <c r="D43" s="203"/>
      <c r="E43" s="203"/>
      <c r="F43" s="203"/>
      <c r="G43" s="203"/>
      <c r="H43" s="203"/>
      <c r="I43" s="203"/>
      <c r="J43" s="203"/>
      <c r="K43" s="203"/>
      <c r="L43" s="203"/>
      <c r="M43" s="203"/>
      <c r="N43" s="203"/>
      <c r="O43" s="203"/>
      <c r="P43" s="203"/>
      <c r="Q43" s="203"/>
      <c r="R43" s="203"/>
      <c r="S43" s="203"/>
      <c r="T43" s="203"/>
      <c r="U43" s="203"/>
      <c r="V43" s="203"/>
      <c r="W43" s="203"/>
    </row>
    <row r="44" spans="1:23" x14ac:dyDescent="0.2">
      <c r="A44" s="203"/>
      <c r="B44" s="203"/>
      <c r="C44" s="203"/>
      <c r="D44" s="203"/>
      <c r="E44" s="203"/>
      <c r="F44" s="203"/>
      <c r="G44" s="203"/>
      <c r="H44" s="203"/>
      <c r="I44" s="203"/>
      <c r="J44" s="203"/>
      <c r="K44" s="203"/>
      <c r="L44" s="203"/>
      <c r="M44" s="203"/>
      <c r="N44" s="203"/>
      <c r="O44" s="203"/>
      <c r="P44" s="203"/>
      <c r="Q44" s="203"/>
      <c r="R44" s="203"/>
      <c r="S44" s="203"/>
      <c r="T44" s="203"/>
      <c r="U44" s="203"/>
      <c r="V44" s="203"/>
      <c r="W44" s="203"/>
    </row>
    <row r="45" spans="1:23" x14ac:dyDescent="0.2">
      <c r="A45" s="203"/>
      <c r="B45" s="203"/>
      <c r="C45" s="203"/>
      <c r="D45" s="203"/>
      <c r="E45" s="203"/>
      <c r="F45" s="203"/>
      <c r="G45" s="203"/>
      <c r="H45" s="203"/>
      <c r="I45" s="203"/>
      <c r="J45" s="203"/>
      <c r="K45" s="203"/>
      <c r="L45" s="203"/>
      <c r="M45" s="203"/>
      <c r="N45" s="203"/>
      <c r="O45" s="203"/>
      <c r="P45" s="203"/>
      <c r="Q45" s="203"/>
      <c r="R45" s="203"/>
      <c r="S45" s="203"/>
      <c r="T45" s="203"/>
      <c r="U45" s="203"/>
      <c r="V45" s="203"/>
      <c r="W45" s="203"/>
    </row>
    <row r="46" spans="1:23" x14ac:dyDescent="0.2">
      <c r="A46" s="203"/>
      <c r="B46" s="203"/>
      <c r="C46" s="203"/>
      <c r="D46" s="203"/>
      <c r="E46" s="203"/>
      <c r="F46" s="203"/>
      <c r="G46" s="203"/>
      <c r="H46" s="203"/>
      <c r="I46" s="203"/>
      <c r="J46" s="203"/>
      <c r="K46" s="203"/>
      <c r="L46" s="203"/>
      <c r="M46" s="203"/>
      <c r="N46" s="203"/>
      <c r="O46" s="203"/>
      <c r="P46" s="203"/>
      <c r="Q46" s="203"/>
      <c r="R46" s="203"/>
      <c r="S46" s="203"/>
      <c r="T46" s="203"/>
      <c r="U46" s="203"/>
      <c r="V46" s="203"/>
      <c r="W46" s="203"/>
    </row>
    <row r="47" spans="1:23" x14ac:dyDescent="0.2">
      <c r="A47" s="203"/>
      <c r="B47" s="203"/>
      <c r="C47" s="203"/>
      <c r="D47" s="203"/>
      <c r="E47" s="203"/>
      <c r="F47" s="203"/>
      <c r="G47" s="203"/>
      <c r="H47" s="203"/>
      <c r="I47" s="203"/>
      <c r="J47" s="203"/>
      <c r="K47" s="203"/>
      <c r="L47" s="203"/>
      <c r="M47" s="203"/>
      <c r="N47" s="203"/>
      <c r="O47" s="203"/>
      <c r="P47" s="203"/>
      <c r="Q47" s="203"/>
      <c r="R47" s="203"/>
      <c r="S47" s="203"/>
      <c r="T47" s="203"/>
      <c r="U47" s="203"/>
      <c r="V47" s="203"/>
      <c r="W47" s="203"/>
    </row>
    <row r="48" spans="1:23" x14ac:dyDescent="0.2">
      <c r="A48" s="203"/>
      <c r="B48" s="203"/>
      <c r="C48" s="203"/>
      <c r="D48" s="203"/>
      <c r="E48" s="203"/>
      <c r="F48" s="203"/>
      <c r="G48" s="203"/>
      <c r="H48" s="203"/>
      <c r="I48" s="203"/>
      <c r="J48" s="203"/>
      <c r="K48" s="203"/>
      <c r="L48" s="203"/>
      <c r="M48" s="203"/>
      <c r="N48" s="203"/>
      <c r="O48" s="203"/>
      <c r="P48" s="203"/>
      <c r="Q48" s="203"/>
      <c r="R48" s="203"/>
      <c r="S48" s="203"/>
      <c r="T48" s="203"/>
      <c r="U48" s="203"/>
      <c r="V48" s="203"/>
      <c r="W48" s="203"/>
    </row>
    <row r="49" spans="1:23" x14ac:dyDescent="0.2">
      <c r="A49" s="203"/>
      <c r="B49" s="203"/>
      <c r="C49" s="203"/>
      <c r="D49" s="203"/>
      <c r="E49" s="203"/>
      <c r="F49" s="203"/>
      <c r="G49" s="203"/>
      <c r="H49" s="203"/>
      <c r="I49" s="203"/>
      <c r="J49" s="203"/>
      <c r="K49" s="203"/>
      <c r="L49" s="203"/>
      <c r="M49" s="203"/>
      <c r="N49" s="203"/>
      <c r="O49" s="203"/>
      <c r="P49" s="203"/>
      <c r="Q49" s="203"/>
      <c r="R49" s="203"/>
      <c r="S49" s="203"/>
      <c r="T49" s="203"/>
      <c r="U49" s="203"/>
      <c r="V49" s="203"/>
      <c r="W49" s="203"/>
    </row>
    <row r="50" spans="1:23" x14ac:dyDescent="0.2">
      <c r="A50" s="203"/>
      <c r="B50" s="203"/>
      <c r="C50" s="203"/>
      <c r="D50" s="203"/>
      <c r="E50" s="203"/>
      <c r="F50" s="203"/>
      <c r="G50" s="203"/>
      <c r="H50" s="203"/>
      <c r="I50" s="203"/>
      <c r="J50" s="203"/>
      <c r="K50" s="203"/>
      <c r="L50" s="203"/>
      <c r="M50" s="203"/>
      <c r="N50" s="203"/>
      <c r="O50" s="203"/>
      <c r="P50" s="203"/>
      <c r="Q50" s="203"/>
      <c r="R50" s="203"/>
      <c r="S50" s="203"/>
      <c r="T50" s="203"/>
      <c r="U50" s="203"/>
      <c r="V50" s="203"/>
      <c r="W50" s="203"/>
    </row>
    <row r="51" spans="1:23" x14ac:dyDescent="0.2">
      <c r="A51" s="203"/>
      <c r="B51" s="203"/>
      <c r="C51" s="203"/>
      <c r="D51" s="203"/>
      <c r="E51" s="203"/>
      <c r="F51" s="203"/>
      <c r="G51" s="203"/>
      <c r="H51" s="203"/>
      <c r="I51" s="203"/>
      <c r="J51" s="203"/>
      <c r="K51" s="203"/>
      <c r="L51" s="203"/>
      <c r="M51" s="203"/>
      <c r="N51" s="203"/>
      <c r="O51" s="203"/>
      <c r="P51" s="203"/>
      <c r="Q51" s="203"/>
      <c r="R51" s="203"/>
      <c r="S51" s="203"/>
      <c r="T51" s="203"/>
      <c r="U51" s="203"/>
      <c r="V51" s="203"/>
      <c r="W51" s="203"/>
    </row>
    <row r="52" spans="1:23" x14ac:dyDescent="0.2">
      <c r="A52" s="203"/>
      <c r="B52" s="203"/>
      <c r="C52" s="203"/>
      <c r="D52" s="203"/>
      <c r="E52" s="203"/>
      <c r="F52" s="203"/>
      <c r="G52" s="203"/>
      <c r="H52" s="203"/>
      <c r="I52" s="203"/>
      <c r="J52" s="203"/>
      <c r="K52" s="203"/>
      <c r="L52" s="203"/>
      <c r="M52" s="203"/>
      <c r="N52" s="203"/>
      <c r="O52" s="203"/>
      <c r="P52" s="203"/>
      <c r="Q52" s="203"/>
      <c r="R52" s="203"/>
      <c r="S52" s="203"/>
      <c r="T52" s="203"/>
      <c r="U52" s="203"/>
      <c r="V52" s="203"/>
      <c r="W52" s="203"/>
    </row>
    <row r="53" spans="1:23" x14ac:dyDescent="0.2">
      <c r="A53" s="203"/>
      <c r="B53" s="203"/>
      <c r="C53" s="203"/>
      <c r="D53" s="203"/>
      <c r="E53" s="203"/>
      <c r="F53" s="203"/>
      <c r="G53" s="203"/>
      <c r="H53" s="203"/>
      <c r="I53" s="203"/>
      <c r="J53" s="203"/>
      <c r="K53" s="203"/>
      <c r="L53" s="203"/>
      <c r="M53" s="203"/>
      <c r="N53" s="203"/>
      <c r="O53" s="203"/>
      <c r="P53" s="203"/>
      <c r="Q53" s="203"/>
      <c r="R53" s="203"/>
      <c r="S53" s="203"/>
      <c r="T53" s="203"/>
      <c r="U53" s="203"/>
      <c r="V53" s="203"/>
      <c r="W53" s="203"/>
    </row>
    <row r="54" spans="1:23" x14ac:dyDescent="0.2">
      <c r="A54" s="203"/>
      <c r="B54" s="203"/>
      <c r="C54" s="203"/>
      <c r="D54" s="203"/>
      <c r="E54" s="203"/>
      <c r="F54" s="203"/>
      <c r="G54" s="203"/>
      <c r="H54" s="203"/>
      <c r="I54" s="203"/>
      <c r="J54" s="203"/>
      <c r="K54" s="203"/>
      <c r="L54" s="203"/>
      <c r="M54" s="203"/>
      <c r="N54" s="203"/>
      <c r="O54" s="203"/>
      <c r="P54" s="203"/>
      <c r="Q54" s="203"/>
      <c r="R54" s="203"/>
      <c r="S54" s="203"/>
      <c r="T54" s="203"/>
      <c r="U54" s="203"/>
      <c r="V54" s="203"/>
      <c r="W54" s="203"/>
    </row>
    <row r="55" spans="1:23" x14ac:dyDescent="0.2">
      <c r="A55" s="203"/>
      <c r="B55" s="203"/>
      <c r="C55" s="203"/>
      <c r="D55" s="203"/>
      <c r="E55" s="203"/>
      <c r="F55" s="203"/>
      <c r="G55" s="203"/>
      <c r="H55" s="203"/>
      <c r="I55" s="203"/>
      <c r="J55" s="203"/>
      <c r="K55" s="203"/>
      <c r="L55" s="203"/>
      <c r="M55" s="203"/>
      <c r="N55" s="203"/>
      <c r="O55" s="203"/>
      <c r="P55" s="203"/>
      <c r="Q55" s="203"/>
      <c r="R55" s="203"/>
      <c r="S55" s="203"/>
      <c r="T55" s="203"/>
      <c r="U55" s="203"/>
      <c r="V55" s="203"/>
      <c r="W55" s="203"/>
    </row>
    <row r="56" spans="1:23" x14ac:dyDescent="0.2">
      <c r="A56" s="203"/>
      <c r="B56" s="203"/>
      <c r="C56" s="203"/>
      <c r="D56" s="203"/>
      <c r="E56" s="203"/>
      <c r="F56" s="203"/>
      <c r="G56" s="203"/>
      <c r="H56" s="203"/>
      <c r="I56" s="203"/>
      <c r="J56" s="203"/>
      <c r="K56" s="203"/>
      <c r="L56" s="203"/>
      <c r="M56" s="203"/>
      <c r="N56" s="203"/>
      <c r="O56" s="203"/>
      <c r="P56" s="203"/>
      <c r="Q56" s="203"/>
      <c r="R56" s="203"/>
      <c r="S56" s="203"/>
      <c r="T56" s="203"/>
      <c r="U56" s="203"/>
      <c r="V56" s="203"/>
      <c r="W56" s="203"/>
    </row>
    <row r="57" spans="1:23" x14ac:dyDescent="0.2">
      <c r="A57" s="203"/>
      <c r="B57" s="203"/>
      <c r="C57" s="203"/>
      <c r="D57" s="203"/>
      <c r="E57" s="203"/>
      <c r="F57" s="203"/>
      <c r="G57" s="203"/>
      <c r="H57" s="203"/>
      <c r="I57" s="203"/>
      <c r="J57" s="203"/>
      <c r="K57" s="203"/>
      <c r="L57" s="203"/>
      <c r="M57" s="203"/>
      <c r="N57" s="203"/>
      <c r="O57" s="203"/>
      <c r="P57" s="203"/>
      <c r="Q57" s="203"/>
      <c r="R57" s="203"/>
      <c r="S57" s="203"/>
      <c r="T57" s="203"/>
      <c r="U57" s="203"/>
      <c r="V57" s="203"/>
      <c r="W57" s="203"/>
    </row>
    <row r="58" spans="1:23" x14ac:dyDescent="0.2">
      <c r="A58" s="203"/>
      <c r="B58" s="203"/>
      <c r="C58" s="203"/>
      <c r="D58" s="203"/>
      <c r="E58" s="203"/>
      <c r="F58" s="203"/>
      <c r="G58" s="203"/>
      <c r="H58" s="203"/>
      <c r="I58" s="203"/>
      <c r="J58" s="203"/>
      <c r="K58" s="203"/>
      <c r="L58" s="203"/>
      <c r="M58" s="203"/>
      <c r="N58" s="203"/>
      <c r="O58" s="203"/>
      <c r="P58" s="203"/>
      <c r="Q58" s="203"/>
      <c r="R58" s="203"/>
      <c r="S58" s="203"/>
      <c r="T58" s="203"/>
      <c r="U58" s="203"/>
      <c r="V58" s="203"/>
      <c r="W58" s="203"/>
    </row>
    <row r="59" spans="1:23" x14ac:dyDescent="0.2">
      <c r="A59" s="203"/>
      <c r="B59" s="203"/>
      <c r="C59" s="203"/>
      <c r="D59" s="203"/>
      <c r="E59" s="203"/>
      <c r="F59" s="203"/>
      <c r="G59" s="203"/>
      <c r="H59" s="203"/>
      <c r="I59" s="203"/>
      <c r="J59" s="203"/>
      <c r="K59" s="203"/>
      <c r="L59" s="203"/>
      <c r="M59" s="203"/>
      <c r="N59" s="203"/>
      <c r="O59" s="203"/>
      <c r="P59" s="203"/>
      <c r="Q59" s="203"/>
      <c r="R59" s="203"/>
      <c r="S59" s="203"/>
      <c r="T59" s="203"/>
      <c r="U59" s="203"/>
      <c r="V59" s="203"/>
      <c r="W59" s="203"/>
    </row>
    <row r="60" spans="1:23" x14ac:dyDescent="0.2">
      <c r="A60" s="203"/>
      <c r="B60" s="203"/>
      <c r="C60" s="203"/>
      <c r="D60" s="203"/>
      <c r="E60" s="203"/>
      <c r="F60" s="203"/>
      <c r="G60" s="203"/>
      <c r="H60" s="203"/>
      <c r="I60" s="203"/>
      <c r="J60" s="203"/>
      <c r="K60" s="203"/>
      <c r="L60" s="203"/>
      <c r="M60" s="203"/>
      <c r="N60" s="203"/>
      <c r="O60" s="203"/>
      <c r="P60" s="203"/>
      <c r="Q60" s="203"/>
      <c r="R60" s="203"/>
      <c r="S60" s="203"/>
      <c r="T60" s="203"/>
      <c r="U60" s="203"/>
      <c r="V60" s="203"/>
      <c r="W60" s="203"/>
    </row>
    <row r="61" spans="1:23" x14ac:dyDescent="0.2">
      <c r="A61" s="203"/>
      <c r="B61" s="203"/>
      <c r="C61" s="203"/>
      <c r="D61" s="203"/>
      <c r="E61" s="203"/>
      <c r="F61" s="203"/>
      <c r="G61" s="203"/>
      <c r="H61" s="203"/>
      <c r="I61" s="203"/>
      <c r="J61" s="203"/>
      <c r="K61" s="203"/>
      <c r="L61" s="203"/>
      <c r="M61" s="203"/>
      <c r="N61" s="203"/>
      <c r="O61" s="203"/>
      <c r="P61" s="203"/>
      <c r="Q61" s="203"/>
      <c r="R61" s="203"/>
      <c r="S61" s="203"/>
      <c r="T61" s="203"/>
      <c r="U61" s="203"/>
      <c r="V61" s="203"/>
      <c r="W61" s="203"/>
    </row>
    <row r="62" spans="1:23" x14ac:dyDescent="0.2">
      <c r="A62" s="203"/>
      <c r="B62" s="203"/>
      <c r="C62" s="203"/>
      <c r="D62" s="203"/>
      <c r="E62" s="203"/>
      <c r="F62" s="203"/>
      <c r="G62" s="203"/>
      <c r="H62" s="203"/>
      <c r="I62" s="203"/>
      <c r="J62" s="203"/>
      <c r="K62" s="203"/>
      <c r="L62" s="203"/>
      <c r="M62" s="203"/>
      <c r="N62" s="203"/>
      <c r="O62" s="203"/>
      <c r="P62" s="203"/>
      <c r="Q62" s="203"/>
      <c r="R62" s="203"/>
      <c r="S62" s="203"/>
      <c r="T62" s="203"/>
      <c r="U62" s="203"/>
      <c r="V62" s="203"/>
      <c r="W62" s="203"/>
    </row>
    <row r="63" spans="1:23" x14ac:dyDescent="0.2">
      <c r="A63" s="203"/>
      <c r="B63" s="203"/>
      <c r="C63" s="203"/>
      <c r="D63" s="203"/>
      <c r="E63" s="203"/>
      <c r="F63" s="203"/>
      <c r="G63" s="203"/>
      <c r="H63" s="203"/>
      <c r="I63" s="203"/>
      <c r="J63" s="203"/>
      <c r="K63" s="203"/>
      <c r="L63" s="203"/>
      <c r="M63" s="203"/>
      <c r="N63" s="203"/>
      <c r="O63" s="203"/>
      <c r="P63" s="203"/>
      <c r="Q63" s="203"/>
      <c r="R63" s="203"/>
      <c r="S63" s="203"/>
      <c r="T63" s="203"/>
      <c r="U63" s="203"/>
      <c r="V63" s="203"/>
      <c r="W63" s="203"/>
    </row>
    <row r="64" spans="1:23" x14ac:dyDescent="0.2">
      <c r="A64" s="203"/>
      <c r="B64" s="203"/>
      <c r="C64" s="203"/>
      <c r="D64" s="203"/>
      <c r="E64" s="203"/>
      <c r="F64" s="203"/>
      <c r="G64" s="203"/>
      <c r="H64" s="203"/>
      <c r="I64" s="203"/>
      <c r="J64" s="203"/>
      <c r="K64" s="203"/>
      <c r="L64" s="203"/>
      <c r="M64" s="203"/>
      <c r="N64" s="203"/>
      <c r="O64" s="203"/>
      <c r="P64" s="203"/>
      <c r="Q64" s="203"/>
      <c r="R64" s="203"/>
      <c r="S64" s="203"/>
      <c r="T64" s="203"/>
      <c r="U64" s="203"/>
      <c r="V64" s="203"/>
      <c r="W64" s="203"/>
    </row>
    <row r="65" spans="1:23" x14ac:dyDescent="0.2">
      <c r="A65" s="203"/>
      <c r="B65" s="203"/>
      <c r="C65" s="203"/>
      <c r="D65" s="203"/>
      <c r="E65" s="203"/>
      <c r="F65" s="203"/>
      <c r="G65" s="203"/>
      <c r="H65" s="203"/>
      <c r="I65" s="203"/>
      <c r="J65" s="203"/>
      <c r="K65" s="203"/>
      <c r="L65" s="203"/>
      <c r="M65" s="203"/>
      <c r="N65" s="203"/>
      <c r="O65" s="203"/>
      <c r="P65" s="203"/>
      <c r="Q65" s="203"/>
      <c r="R65" s="203"/>
      <c r="S65" s="203"/>
      <c r="T65" s="203"/>
      <c r="U65" s="203"/>
      <c r="V65" s="203"/>
      <c r="W65" s="203"/>
    </row>
    <row r="66" spans="1:23" x14ac:dyDescent="0.2">
      <c r="A66" s="203"/>
      <c r="B66" s="203"/>
      <c r="C66" s="203"/>
      <c r="D66" s="203"/>
      <c r="E66" s="203"/>
      <c r="F66" s="203"/>
      <c r="G66" s="203"/>
      <c r="H66" s="203"/>
      <c r="I66" s="203"/>
      <c r="J66" s="203"/>
      <c r="K66" s="203"/>
      <c r="L66" s="203"/>
      <c r="M66" s="203"/>
      <c r="N66" s="203"/>
      <c r="O66" s="203"/>
      <c r="P66" s="203"/>
      <c r="Q66" s="203"/>
      <c r="R66" s="203"/>
      <c r="S66" s="203"/>
      <c r="T66" s="203"/>
      <c r="U66" s="203"/>
      <c r="V66" s="203"/>
      <c r="W66" s="203"/>
    </row>
    <row r="67" spans="1:23" x14ac:dyDescent="0.2">
      <c r="A67" s="203"/>
      <c r="B67" s="203"/>
      <c r="C67" s="203"/>
      <c r="D67" s="203"/>
      <c r="E67" s="203"/>
      <c r="F67" s="203"/>
      <c r="G67" s="203"/>
      <c r="H67" s="203"/>
      <c r="I67" s="203"/>
      <c r="J67" s="203"/>
      <c r="K67" s="203"/>
      <c r="L67" s="203"/>
      <c r="M67" s="203"/>
      <c r="N67" s="203"/>
      <c r="O67" s="203"/>
      <c r="P67" s="203"/>
      <c r="Q67" s="203"/>
      <c r="R67" s="203"/>
      <c r="S67" s="203"/>
      <c r="T67" s="203"/>
      <c r="U67" s="203"/>
      <c r="V67" s="203"/>
      <c r="W67" s="203"/>
    </row>
    <row r="68" spans="1:23" x14ac:dyDescent="0.2">
      <c r="A68" s="203"/>
      <c r="B68" s="203"/>
      <c r="C68" s="203"/>
      <c r="D68" s="203"/>
      <c r="E68" s="203"/>
      <c r="F68" s="203"/>
      <c r="G68" s="203"/>
      <c r="H68" s="203"/>
      <c r="I68" s="203"/>
      <c r="J68" s="203"/>
      <c r="K68" s="203"/>
      <c r="L68" s="203"/>
      <c r="M68" s="203"/>
      <c r="N68" s="203"/>
      <c r="O68" s="203"/>
      <c r="P68" s="203"/>
      <c r="Q68" s="203"/>
      <c r="R68" s="203"/>
      <c r="S68" s="203"/>
      <c r="T68" s="203"/>
      <c r="U68" s="203"/>
      <c r="V68" s="203"/>
      <c r="W68" s="203"/>
    </row>
    <row r="69" spans="1:23" x14ac:dyDescent="0.2">
      <c r="A69" s="203"/>
      <c r="B69" s="203"/>
      <c r="C69" s="203"/>
      <c r="D69" s="203"/>
      <c r="E69" s="203"/>
      <c r="F69" s="203"/>
      <c r="G69" s="203"/>
      <c r="H69" s="203"/>
      <c r="I69" s="203"/>
      <c r="J69" s="203"/>
      <c r="K69" s="203"/>
      <c r="L69" s="203"/>
      <c r="M69" s="203"/>
      <c r="N69" s="203"/>
      <c r="O69" s="203"/>
      <c r="P69" s="203"/>
      <c r="Q69" s="203"/>
      <c r="R69" s="203"/>
      <c r="S69" s="203"/>
      <c r="T69" s="203"/>
      <c r="U69" s="203"/>
      <c r="V69" s="203"/>
      <c r="W69" s="203"/>
    </row>
    <row r="70" spans="1:23" x14ac:dyDescent="0.2">
      <c r="A70" s="203"/>
      <c r="B70" s="203"/>
      <c r="C70" s="203"/>
      <c r="D70" s="203"/>
      <c r="E70" s="203"/>
      <c r="F70" s="203"/>
      <c r="G70" s="203"/>
      <c r="H70" s="203"/>
      <c r="I70" s="203"/>
      <c r="J70" s="203"/>
      <c r="K70" s="203"/>
      <c r="L70" s="203"/>
      <c r="M70" s="203"/>
      <c r="N70" s="203"/>
      <c r="O70" s="203"/>
      <c r="P70" s="203"/>
      <c r="Q70" s="203"/>
      <c r="R70" s="203"/>
      <c r="S70" s="203"/>
      <c r="T70" s="203"/>
      <c r="U70" s="203"/>
      <c r="V70" s="203"/>
      <c r="W70" s="203"/>
    </row>
    <row r="71" spans="1:23" x14ac:dyDescent="0.2">
      <c r="A71" s="203"/>
      <c r="B71" s="203"/>
      <c r="C71" s="203"/>
      <c r="D71" s="203"/>
      <c r="E71" s="203"/>
      <c r="F71" s="203"/>
      <c r="G71" s="203"/>
      <c r="H71" s="203"/>
      <c r="I71" s="203"/>
      <c r="J71" s="203"/>
      <c r="K71" s="203"/>
      <c r="L71" s="203"/>
      <c r="M71" s="203"/>
      <c r="N71" s="203"/>
      <c r="O71" s="203"/>
      <c r="P71" s="203"/>
      <c r="Q71" s="203"/>
      <c r="R71" s="203"/>
      <c r="S71" s="203"/>
      <c r="T71" s="203"/>
      <c r="U71" s="203"/>
      <c r="V71" s="203"/>
      <c r="W71" s="203"/>
    </row>
  </sheetData>
  <dataConsolidate/>
  <mergeCells count="148">
    <mergeCell ref="S26:U26"/>
    <mergeCell ref="K22:N22"/>
    <mergeCell ref="S23:U23"/>
    <mergeCell ref="K23:N23"/>
    <mergeCell ref="S22:U22"/>
    <mergeCell ref="D14:E14"/>
    <mergeCell ref="D15:E15"/>
    <mergeCell ref="B14:C14"/>
    <mergeCell ref="Q20:R20"/>
    <mergeCell ref="Q15:R15"/>
    <mergeCell ref="K15:N15"/>
    <mergeCell ref="F16:G16"/>
    <mergeCell ref="Q16:R16"/>
    <mergeCell ref="Q19:R19"/>
    <mergeCell ref="A18:H18"/>
    <mergeCell ref="B22:C22"/>
    <mergeCell ref="S24:U24"/>
    <mergeCell ref="S21:U21"/>
    <mergeCell ref="B13:C13"/>
    <mergeCell ref="A8:H8"/>
    <mergeCell ref="Q12:R12"/>
    <mergeCell ref="F10:G10"/>
    <mergeCell ref="B15:C15"/>
    <mergeCell ref="A1:U1"/>
    <mergeCell ref="A4:U4"/>
    <mergeCell ref="A2:H2"/>
    <mergeCell ref="A3:H3"/>
    <mergeCell ref="I2:U3"/>
    <mergeCell ref="F12:G12"/>
    <mergeCell ref="K14:N14"/>
    <mergeCell ref="D13:E13"/>
    <mergeCell ref="F13:G13"/>
    <mergeCell ref="B12:C12"/>
    <mergeCell ref="K12:N12"/>
    <mergeCell ref="S15:U15"/>
    <mergeCell ref="F15:G15"/>
    <mergeCell ref="B10:C10"/>
    <mergeCell ref="B11:C11"/>
    <mergeCell ref="B9:C9"/>
    <mergeCell ref="D9:E9"/>
    <mergeCell ref="D11:E11"/>
    <mergeCell ref="S11:U11"/>
    <mergeCell ref="S13:U13"/>
    <mergeCell ref="D10:E10"/>
    <mergeCell ref="I8:K8"/>
    <mergeCell ref="S9:U9"/>
    <mergeCell ref="S10:U10"/>
    <mergeCell ref="K10:N10"/>
    <mergeCell ref="F9:G9"/>
    <mergeCell ref="K21:N21"/>
    <mergeCell ref="Q23:R23"/>
    <mergeCell ref="Q22:R22"/>
    <mergeCell ref="F23:G23"/>
    <mergeCell ref="D23:E23"/>
    <mergeCell ref="Q13:R13"/>
    <mergeCell ref="K13:N13"/>
    <mergeCell ref="A5:U5"/>
    <mergeCell ref="Q11:R11"/>
    <mergeCell ref="D12:E12"/>
    <mergeCell ref="Q14:R14"/>
    <mergeCell ref="A7:U7"/>
    <mergeCell ref="D19:E19"/>
    <mergeCell ref="A38:B38"/>
    <mergeCell ref="C38:E38"/>
    <mergeCell ref="H38:P38"/>
    <mergeCell ref="B34:E34"/>
    <mergeCell ref="F34:H34"/>
    <mergeCell ref="Q10:R10"/>
    <mergeCell ref="K9:O9"/>
    <mergeCell ref="Q8:U8"/>
    <mergeCell ref="B29:E29"/>
    <mergeCell ref="D22:E22"/>
    <mergeCell ref="F22:G22"/>
    <mergeCell ref="D26:E26"/>
    <mergeCell ref="F26:G26"/>
    <mergeCell ref="B25:C25"/>
    <mergeCell ref="F25:G25"/>
    <mergeCell ref="Q9:R9"/>
    <mergeCell ref="L8:P8"/>
    <mergeCell ref="Q24:R24"/>
    <mergeCell ref="B35:E35"/>
    <mergeCell ref="F35:H35"/>
    <mergeCell ref="L32:O32"/>
    <mergeCell ref="L35:O35"/>
    <mergeCell ref="S20:U20"/>
    <mergeCell ref="F14:G14"/>
    <mergeCell ref="B19:C19"/>
    <mergeCell ref="D20:E20"/>
    <mergeCell ref="D16:E16"/>
    <mergeCell ref="F24:G24"/>
    <mergeCell ref="Q26:R26"/>
    <mergeCell ref="R32:U32"/>
    <mergeCell ref="F32:H32"/>
    <mergeCell ref="L31:O31"/>
    <mergeCell ref="R31:U31"/>
    <mergeCell ref="L30:O30"/>
    <mergeCell ref="B30:E30"/>
    <mergeCell ref="R30:U30"/>
    <mergeCell ref="R29:U29"/>
    <mergeCell ref="S19:U19"/>
    <mergeCell ref="A17:U17"/>
    <mergeCell ref="R33:U33"/>
    <mergeCell ref="L33:O33"/>
    <mergeCell ref="F29:H29"/>
    <mergeCell ref="R35:U35"/>
    <mergeCell ref="R34:U34"/>
    <mergeCell ref="L34:O34"/>
    <mergeCell ref="K11:N11"/>
    <mergeCell ref="F11:G11"/>
    <mergeCell ref="S16:U16"/>
    <mergeCell ref="S12:U12"/>
    <mergeCell ref="S14:U14"/>
    <mergeCell ref="Q18:U18"/>
    <mergeCell ref="F21:G21"/>
    <mergeCell ref="F31:H31"/>
    <mergeCell ref="F33:H33"/>
    <mergeCell ref="I28:K28"/>
    <mergeCell ref="Q25:R25"/>
    <mergeCell ref="S25:U25"/>
    <mergeCell ref="A27:U27"/>
    <mergeCell ref="R28:U28"/>
    <mergeCell ref="D25:E25"/>
    <mergeCell ref="Q21:R21"/>
    <mergeCell ref="I18:K18"/>
    <mergeCell ref="L18:P18"/>
    <mergeCell ref="M28:Q28"/>
    <mergeCell ref="A28:H28"/>
    <mergeCell ref="B20:C20"/>
    <mergeCell ref="B33:E33"/>
    <mergeCell ref="B32:E32"/>
    <mergeCell ref="K16:N16"/>
    <mergeCell ref="B23:C23"/>
    <mergeCell ref="F30:H30"/>
    <mergeCell ref="L29:P29"/>
    <mergeCell ref="B26:C26"/>
    <mergeCell ref="K19:O19"/>
    <mergeCell ref="K26:N26"/>
    <mergeCell ref="F19:G19"/>
    <mergeCell ref="B24:C24"/>
    <mergeCell ref="F20:G20"/>
    <mergeCell ref="D21:E21"/>
    <mergeCell ref="K24:N24"/>
    <mergeCell ref="D24:E24"/>
    <mergeCell ref="K25:N25"/>
    <mergeCell ref="B21:C21"/>
    <mergeCell ref="K20:N20"/>
    <mergeCell ref="B31:E31"/>
    <mergeCell ref="B16:C16"/>
  </mergeCells>
  <phoneticPr fontId="3" type="noConversion"/>
  <conditionalFormatting sqref="H15:H16 H25:H26 J35">
    <cfRule type="expression" dxfId="75" priority="77" stopIfTrue="1">
      <formula>AND(ISNUMBER(VALUE(INDEX($A$1:$Z$985, ROW(), COLUMN()))), IF(ISERROR(VALUE(INDEX($A$1:$Z$985, ROW(), COLUMN()))), FALSE, VALUE(INDEX($A$1:$Z$985, ROW(), COLUMN())) &gt; 0)) = FALSE</formula>
    </cfRule>
  </conditionalFormatting>
  <conditionalFormatting sqref="I15:I16 P15:P16 I25:I26 P25:P26 Q35 K35">
    <cfRule type="expression" dxfId="74" priority="79" stopIfTrue="1">
      <formula>AND(ISNUMBER(VALUE(INDEX($A$1:$Z$985, ROW(), COLUMN()))), IF(ISERROR(VALUE(INDEX($A$1:$Z$985, ROW(), COLUMN()))), FALSE, VALUE(INDEX($A$1:$Z$985, ROW(), COLUMN())) &gt;= 0)) = FALSE</formula>
    </cfRule>
  </conditionalFormatting>
  <conditionalFormatting sqref="J15:J16 J25:J26">
    <cfRule type="expression" dxfId="73" priority="83" stopIfTrue="1">
      <formula>AND(ISNUMBER(VALUE(T(INDEX($A$1:$Z$985, ROW(), COLUMN())))), LEN(INDEX($A$1:$Z$985, ROW(), COLUMN())) = 4, IF(ISERROR(VALUE(INDEX($A$1:$Z$985, ROW(), COLUMN()))), FALSE, VALUE(INDEX($A$1:$Z$985, ROW(), COLUMN())) &gt; 999)) = FALSE</formula>
    </cfRule>
  </conditionalFormatting>
  <dataValidations xWindow="458" yWindow="583" count="6">
    <dataValidation allowBlank="1" showInputMessage="1" showErrorMessage="1" errorTitle="Грешка" error="Недопустимо съдържание. Изберете от списъка!" sqref="I35 B15:C16 F15:G16 Q15:U16 B25:C26 F25:G26 Q25:U26 B35:E35 R35:U35"/>
    <dataValidation type="list" showInputMessage="1" showErrorMessage="1" sqref="L28">
      <formula1>ListSelected</formula1>
    </dataValidation>
    <dataValidation type="whole" allowBlank="1" showInputMessage="1" showErrorMessage="1" prompt="Въвежда се само цяло число без дробна част" sqref="H15:I16 J35:K35 H25:H26">
      <formula1>0</formula1>
      <formula2>100000</formula2>
    </dataValidation>
    <dataValidation allowBlank="1" showInputMessage="1" showErrorMessage="1" prompt="Въвежда се година с четири цифри" sqref="J15:J16 J25:J26"/>
    <dataValidation allowBlank="1" showErrorMessage="1" prompt="Въвежда се само цяло число без дробна част" sqref="I25:I26"/>
    <dataValidation allowBlank="1" showInputMessage="1" showErrorMessage="1" prompt="Въвежда се само цяло число без дробна част" sqref="P15 P16 P25 P26 Q35"/>
  </dataValidations>
  <printOptions horizontalCentered="1"/>
  <pageMargins left="0.39370078740157483" right="0.39370078740157483" top="0.39370078740157483" bottom="0.47244094488188981" header="0.19685039370078741" footer="0.19685039370078741"/>
  <pageSetup paperSize="9" scale="80" orientation="landscape" verticalDpi="300" r:id="rId1"/>
  <headerFooter alignWithMargins="0">
    <oddHeader>&amp;R&amp;D, &amp;T</oddHeader>
    <oddFooter>&amp;CДекларатор:
                                 /подпис/&amp;R&amp;P/&amp;N</oddFooter>
  </headerFooter>
  <drawing r:id="rId2"/>
  <legacyDrawing r:id="rId3"/>
  <controls>
    <mc:AlternateContent xmlns:mc="http://schemas.openxmlformats.org/markup-compatibility/2006">
      <mc:Choice Requires="x14">
        <control shapeId="2394" r:id="rId4" name="CheckBox1">
          <controlPr defaultSize="0" autoFill="0" autoLine="0" r:id="rId5">
            <anchor moveWithCells="1">
              <from>
                <xdr:col>10</xdr:col>
                <xdr:colOff>390525</xdr:colOff>
                <xdr:row>6</xdr:row>
                <xdr:rowOff>9525</xdr:rowOff>
              </from>
              <to>
                <xdr:col>14</xdr:col>
                <xdr:colOff>247650</xdr:colOff>
                <xdr:row>7</xdr:row>
                <xdr:rowOff>47625</xdr:rowOff>
              </to>
            </anchor>
          </controlPr>
        </control>
      </mc:Choice>
      <mc:Fallback>
        <control shapeId="2394" r:id="rId4" name="CheckBox1"/>
      </mc:Fallback>
    </mc:AlternateContent>
    <mc:AlternateContent xmlns:mc="http://schemas.openxmlformats.org/markup-compatibility/2006">
      <mc:Choice Requires="x14">
        <control shapeId="2395" r:id="rId6" name="CheckBox2">
          <controlPr defaultSize="0" autoFill="0" autoLine="0" r:id="rId7">
            <anchor moveWithCells="1">
              <from>
                <xdr:col>10</xdr:col>
                <xdr:colOff>504825</xdr:colOff>
                <xdr:row>16</xdr:row>
                <xdr:rowOff>47625</xdr:rowOff>
              </from>
              <to>
                <xdr:col>14</xdr:col>
                <xdr:colOff>247650</xdr:colOff>
                <xdr:row>17</xdr:row>
                <xdr:rowOff>133350</xdr:rowOff>
              </to>
            </anchor>
          </controlPr>
        </control>
      </mc:Choice>
      <mc:Fallback>
        <control shapeId="2395" r:id="rId6" name="CheckBox2"/>
      </mc:Fallback>
    </mc:AlternateContent>
    <mc:AlternateContent xmlns:mc="http://schemas.openxmlformats.org/markup-compatibility/2006">
      <mc:Choice Requires="x14">
        <control shapeId="2396" r:id="rId8" name="CheckBox3">
          <controlPr defaultSize="0" autoFill="0" autoLine="0" r:id="rId9">
            <anchor moveWithCells="1">
              <from>
                <xdr:col>10</xdr:col>
                <xdr:colOff>609600</xdr:colOff>
                <xdr:row>26</xdr:row>
                <xdr:rowOff>28575</xdr:rowOff>
              </from>
              <to>
                <xdr:col>15</xdr:col>
                <xdr:colOff>38100</xdr:colOff>
                <xdr:row>27</xdr:row>
                <xdr:rowOff>114300</xdr:rowOff>
              </to>
            </anchor>
          </controlPr>
        </control>
      </mc:Choice>
      <mc:Fallback>
        <control shapeId="2396" r:id="rId8" name="CheckBox3"/>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W107"/>
  <sheetViews>
    <sheetView zoomScale="83" zoomScaleNormal="83" workbookViewId="0">
      <selection activeCell="A37" sqref="A37:Q37"/>
    </sheetView>
  </sheetViews>
  <sheetFormatPr defaultRowHeight="12.75" x14ac:dyDescent="0.2"/>
  <cols>
    <col min="1" max="1" width="5.140625" customWidth="1"/>
    <col min="4" max="4" width="9.7109375" customWidth="1"/>
    <col min="7" max="7" width="10.7109375" customWidth="1"/>
    <col min="8" max="8" width="9.7109375" customWidth="1"/>
    <col min="12" max="12" width="13.7109375" customWidth="1"/>
    <col min="13" max="13" width="10.7109375" customWidth="1"/>
    <col min="14" max="14" width="7.28515625" customWidth="1"/>
    <col min="15" max="15" width="10.7109375" customWidth="1"/>
    <col min="18" max="18" width="2.7109375" customWidth="1"/>
  </cols>
  <sheetData>
    <row r="1" spans="1:23" ht="13.5" thickBot="1" x14ac:dyDescent="0.25">
      <c r="A1" s="435"/>
      <c r="B1" s="435"/>
      <c r="C1" s="435"/>
      <c r="D1" s="435"/>
      <c r="E1" s="435"/>
      <c r="F1" s="435"/>
      <c r="G1" s="435"/>
      <c r="H1" s="435"/>
      <c r="I1" s="435"/>
      <c r="J1" s="435"/>
      <c r="K1" s="435"/>
      <c r="L1" s="435"/>
      <c r="M1" s="435"/>
      <c r="N1" s="435"/>
      <c r="O1" s="435"/>
      <c r="P1" s="435"/>
      <c r="Q1" s="435"/>
    </row>
    <row r="2" spans="1:23" x14ac:dyDescent="0.2">
      <c r="A2" s="437" t="s">
        <v>694</v>
      </c>
      <c r="B2" s="438"/>
      <c r="C2" s="438"/>
      <c r="D2" s="438"/>
      <c r="E2" s="438"/>
      <c r="F2" s="439"/>
      <c r="G2" s="443"/>
      <c r="H2" s="444"/>
      <c r="I2" s="444"/>
      <c r="J2" s="444"/>
      <c r="K2" s="444"/>
      <c r="L2" s="444"/>
      <c r="M2" s="444"/>
      <c r="N2" s="444"/>
      <c r="O2" s="444"/>
      <c r="P2" s="444"/>
      <c r="Q2" s="445"/>
    </row>
    <row r="3" spans="1:23" ht="13.5" thickBot="1" x14ac:dyDescent="0.25">
      <c r="A3" s="440" t="s">
        <v>695</v>
      </c>
      <c r="B3" s="441"/>
      <c r="C3" s="441"/>
      <c r="D3" s="441"/>
      <c r="E3" s="441"/>
      <c r="F3" s="442"/>
      <c r="G3" s="446"/>
      <c r="H3" s="447"/>
      <c r="I3" s="447"/>
      <c r="J3" s="447"/>
      <c r="K3" s="447"/>
      <c r="L3" s="447"/>
      <c r="M3" s="447"/>
      <c r="N3" s="447"/>
      <c r="O3" s="447"/>
      <c r="P3" s="447"/>
      <c r="Q3" s="448"/>
    </row>
    <row r="4" spans="1:23" x14ac:dyDescent="0.2">
      <c r="A4" s="436" t="str">
        <f>TRIM(CONTROL)</f>
        <v/>
      </c>
      <c r="B4" s="436"/>
      <c r="C4" s="436"/>
      <c r="D4" s="436"/>
      <c r="E4" s="436"/>
      <c r="F4" s="436"/>
      <c r="G4" s="436"/>
      <c r="H4" s="436"/>
      <c r="I4" s="436"/>
      <c r="J4" s="436"/>
      <c r="K4" s="436"/>
      <c r="L4" s="436"/>
      <c r="M4" s="436"/>
      <c r="N4" s="436"/>
      <c r="O4" s="436"/>
      <c r="P4" s="436"/>
      <c r="Q4" s="436"/>
    </row>
    <row r="5" spans="1:23" x14ac:dyDescent="0.2">
      <c r="A5" s="432" t="s">
        <v>941</v>
      </c>
      <c r="B5" s="432"/>
      <c r="C5" s="432"/>
      <c r="D5" s="432"/>
      <c r="E5" s="432"/>
      <c r="F5" s="432"/>
      <c r="G5" s="432"/>
      <c r="H5" s="432"/>
      <c r="I5" s="432"/>
      <c r="J5" s="432"/>
      <c r="K5" s="432"/>
      <c r="L5" s="432"/>
      <c r="M5" s="432"/>
      <c r="N5" s="432"/>
      <c r="O5" s="432"/>
      <c r="P5" s="432"/>
      <c r="Q5" s="432"/>
      <c r="R5" s="204"/>
      <c r="S5" s="204"/>
      <c r="T5" s="204"/>
      <c r="U5" s="204"/>
      <c r="V5" s="204"/>
      <c r="W5" s="204"/>
    </row>
    <row r="6" spans="1:23" x14ac:dyDescent="0.2">
      <c r="A6" s="461" t="s">
        <v>28</v>
      </c>
      <c r="B6" s="461"/>
      <c r="C6" s="461"/>
      <c r="D6" s="461"/>
      <c r="E6" s="461"/>
      <c r="F6" s="461"/>
      <c r="G6" s="461"/>
      <c r="H6" s="461"/>
      <c r="I6" s="461"/>
      <c r="J6" s="461"/>
      <c r="K6" s="461"/>
      <c r="L6" s="461"/>
      <c r="M6" s="461"/>
      <c r="N6" s="461"/>
      <c r="O6" s="461"/>
      <c r="P6" s="461"/>
      <c r="Q6" s="461"/>
      <c r="R6" s="204"/>
      <c r="S6" s="204"/>
      <c r="T6" s="204"/>
      <c r="U6" s="204"/>
      <c r="V6" s="204"/>
      <c r="W6" s="204"/>
    </row>
    <row r="7" spans="1:23" ht="13.5" thickBot="1" x14ac:dyDescent="0.25">
      <c r="A7" s="428"/>
      <c r="B7" s="428"/>
      <c r="C7" s="428"/>
      <c r="D7" s="428"/>
      <c r="E7" s="428"/>
      <c r="F7" s="428"/>
      <c r="G7" s="428"/>
      <c r="H7" s="428"/>
      <c r="I7" s="428"/>
      <c r="J7" s="428"/>
      <c r="K7" s="204"/>
      <c r="L7" s="428"/>
      <c r="M7" s="428"/>
      <c r="N7" s="428"/>
      <c r="O7" s="424" t="s">
        <v>58</v>
      </c>
      <c r="P7" s="424"/>
      <c r="Q7" s="424"/>
      <c r="R7" s="204"/>
      <c r="S7" s="204"/>
      <c r="T7" s="204"/>
      <c r="U7" s="204"/>
      <c r="V7" s="204"/>
      <c r="W7" s="204"/>
    </row>
    <row r="8" spans="1:23" ht="13.5" thickBot="1" x14ac:dyDescent="0.25">
      <c r="A8" s="250" t="s">
        <v>44</v>
      </c>
      <c r="B8" s="421"/>
      <c r="C8" s="423"/>
      <c r="D8" s="422"/>
      <c r="E8" s="421"/>
      <c r="F8" s="422"/>
      <c r="G8" s="251" t="s">
        <v>25</v>
      </c>
      <c r="H8" s="100"/>
      <c r="I8" s="418" t="s">
        <v>699</v>
      </c>
      <c r="J8" s="419"/>
      <c r="K8" s="419"/>
      <c r="L8" s="419"/>
      <c r="M8" s="420"/>
      <c r="N8" s="421"/>
      <c r="O8" s="422"/>
      <c r="P8" s="421"/>
      <c r="Q8" s="422"/>
      <c r="R8" s="204"/>
      <c r="S8" s="204"/>
      <c r="T8" s="204"/>
      <c r="U8" s="204"/>
      <c r="V8" s="204"/>
      <c r="W8" s="204"/>
    </row>
    <row r="9" spans="1:23" x14ac:dyDescent="0.2">
      <c r="A9" s="244"/>
      <c r="B9" s="412" t="s">
        <v>792</v>
      </c>
      <c r="C9" s="413"/>
      <c r="D9" s="414"/>
      <c r="E9" s="412" t="s">
        <v>787</v>
      </c>
      <c r="F9" s="414"/>
      <c r="G9" s="245" t="s">
        <v>19</v>
      </c>
      <c r="H9" s="111" t="s">
        <v>18</v>
      </c>
      <c r="I9" s="421"/>
      <c r="J9" s="423"/>
      <c r="K9" s="423"/>
      <c r="L9" s="422"/>
      <c r="M9" s="246" t="s">
        <v>942</v>
      </c>
      <c r="N9" s="412" t="s">
        <v>21</v>
      </c>
      <c r="O9" s="414"/>
      <c r="P9" s="412" t="s">
        <v>785</v>
      </c>
      <c r="Q9" s="414"/>
      <c r="R9" s="204"/>
      <c r="S9" s="204"/>
      <c r="T9" s="204"/>
      <c r="U9" s="204"/>
      <c r="V9" s="204"/>
      <c r="W9" s="204"/>
    </row>
    <row r="10" spans="1:23" x14ac:dyDescent="0.2">
      <c r="A10" s="244" t="s">
        <v>45</v>
      </c>
      <c r="B10" s="412"/>
      <c r="C10" s="413"/>
      <c r="D10" s="414"/>
      <c r="E10" s="412" t="s">
        <v>788</v>
      </c>
      <c r="F10" s="414"/>
      <c r="G10" s="245" t="s">
        <v>20</v>
      </c>
      <c r="H10" s="111" t="s">
        <v>19</v>
      </c>
      <c r="I10" s="412" t="s">
        <v>870</v>
      </c>
      <c r="J10" s="413"/>
      <c r="K10" s="413"/>
      <c r="L10" s="414"/>
      <c r="M10" s="246" t="s">
        <v>943</v>
      </c>
      <c r="N10" s="412"/>
      <c r="O10" s="414"/>
      <c r="P10" s="412"/>
      <c r="Q10" s="414"/>
      <c r="R10" s="204"/>
      <c r="S10" s="204"/>
      <c r="T10" s="204"/>
      <c r="U10" s="204"/>
      <c r="V10" s="204"/>
      <c r="W10" s="204"/>
    </row>
    <row r="11" spans="1:23" x14ac:dyDescent="0.2">
      <c r="A11" s="244"/>
      <c r="B11" s="412" t="s">
        <v>789</v>
      </c>
      <c r="C11" s="413"/>
      <c r="D11" s="414"/>
      <c r="E11" s="412" t="s">
        <v>789</v>
      </c>
      <c r="F11" s="414"/>
      <c r="G11" s="245" t="s">
        <v>29</v>
      </c>
      <c r="H11" s="111" t="s">
        <v>20</v>
      </c>
      <c r="I11" s="412"/>
      <c r="J11" s="413"/>
      <c r="K11" s="413"/>
      <c r="L11" s="414"/>
      <c r="M11" s="246" t="s">
        <v>944</v>
      </c>
      <c r="N11" s="412" t="s">
        <v>784</v>
      </c>
      <c r="O11" s="414"/>
      <c r="P11" s="412" t="s">
        <v>786</v>
      </c>
      <c r="Q11" s="414"/>
      <c r="R11" s="204"/>
      <c r="S11" s="204"/>
      <c r="T11" s="204"/>
      <c r="U11" s="204"/>
      <c r="V11" s="204"/>
      <c r="W11" s="204"/>
    </row>
    <row r="12" spans="1:23" ht="13.5" thickBot="1" x14ac:dyDescent="0.25">
      <c r="A12" s="247" t="s">
        <v>46</v>
      </c>
      <c r="B12" s="409"/>
      <c r="C12" s="410"/>
      <c r="D12" s="411"/>
      <c r="E12" s="409"/>
      <c r="F12" s="411"/>
      <c r="G12" s="248"/>
      <c r="H12" s="101"/>
      <c r="I12" s="409"/>
      <c r="J12" s="410"/>
      <c r="K12" s="410"/>
      <c r="L12" s="411"/>
      <c r="M12" s="249"/>
      <c r="N12" s="409"/>
      <c r="O12" s="411"/>
      <c r="P12" s="409"/>
      <c r="Q12" s="411"/>
      <c r="R12" s="204"/>
      <c r="S12" s="204"/>
      <c r="T12" s="204"/>
      <c r="U12" s="204"/>
      <c r="V12" s="204"/>
      <c r="W12" s="204"/>
    </row>
    <row r="13" spans="1:23" ht="13.5" thickBot="1" x14ac:dyDescent="0.25">
      <c r="A13" s="98">
        <v>1</v>
      </c>
      <c r="B13" s="418">
        <v>2</v>
      </c>
      <c r="C13" s="419"/>
      <c r="D13" s="420"/>
      <c r="E13" s="418">
        <v>3</v>
      </c>
      <c r="F13" s="420"/>
      <c r="G13" s="98">
        <v>4</v>
      </c>
      <c r="H13" s="247">
        <v>5</v>
      </c>
      <c r="I13" s="418">
        <v>6</v>
      </c>
      <c r="J13" s="419"/>
      <c r="K13" s="419"/>
      <c r="L13" s="420"/>
      <c r="M13" s="249">
        <v>7</v>
      </c>
      <c r="N13" s="418">
        <v>8</v>
      </c>
      <c r="O13" s="420"/>
      <c r="P13" s="418">
        <v>9</v>
      </c>
      <c r="Q13" s="420"/>
      <c r="R13" s="204"/>
      <c r="S13" s="204"/>
      <c r="T13" s="204"/>
      <c r="U13" s="204"/>
      <c r="V13" s="204"/>
      <c r="W13" s="204"/>
    </row>
    <row r="14" spans="1:23" ht="13.5" thickBot="1" x14ac:dyDescent="0.25">
      <c r="A14" s="99" t="str">
        <f>ROW()-ROW(Table3)&amp;"."</f>
        <v>1.</v>
      </c>
      <c r="B14" s="415" t="s">
        <v>703</v>
      </c>
      <c r="C14" s="416"/>
      <c r="D14" s="417"/>
      <c r="E14" s="415" t="s">
        <v>703</v>
      </c>
      <c r="F14" s="417"/>
      <c r="G14" s="109" t="s">
        <v>703</v>
      </c>
      <c r="H14" s="253" t="s">
        <v>703</v>
      </c>
      <c r="I14" s="415" t="s">
        <v>703</v>
      </c>
      <c r="J14" s="416"/>
      <c r="K14" s="416"/>
      <c r="L14" s="417"/>
      <c r="M14" s="112" t="s">
        <v>703</v>
      </c>
      <c r="N14" s="415" t="s">
        <v>703</v>
      </c>
      <c r="O14" s="417"/>
      <c r="P14" s="415" t="s">
        <v>703</v>
      </c>
      <c r="Q14" s="417"/>
      <c r="R14" s="204"/>
      <c r="S14" s="204"/>
      <c r="T14" s="204"/>
      <c r="U14" s="204"/>
      <c r="V14" s="204"/>
      <c r="W14" s="204"/>
    </row>
    <row r="15" spans="1:23" ht="13.5" thickBot="1" x14ac:dyDescent="0.25">
      <c r="A15" s="335"/>
      <c r="B15" s="336"/>
      <c r="C15" s="336"/>
      <c r="D15" s="336"/>
      <c r="E15" s="336"/>
      <c r="F15" s="336"/>
      <c r="G15" s="337"/>
      <c r="H15" s="336"/>
      <c r="I15" s="336"/>
      <c r="J15" s="336"/>
      <c r="K15" s="336"/>
      <c r="L15" s="336"/>
      <c r="M15" s="336"/>
      <c r="N15" s="336"/>
      <c r="O15" s="336"/>
      <c r="P15" s="336"/>
      <c r="Q15" s="336"/>
      <c r="R15" s="204"/>
      <c r="S15" s="204"/>
      <c r="T15" s="204"/>
      <c r="U15" s="204"/>
      <c r="V15" s="204"/>
      <c r="W15" s="204"/>
    </row>
    <row r="16" spans="1:23" x14ac:dyDescent="0.2">
      <c r="A16" s="426"/>
      <c r="B16" s="426"/>
      <c r="C16" s="426"/>
      <c r="D16" s="426"/>
      <c r="E16" s="426"/>
      <c r="F16" s="426"/>
      <c r="G16" s="426"/>
      <c r="H16" s="426"/>
      <c r="I16" s="426"/>
      <c r="J16" s="426"/>
      <c r="K16" s="426"/>
      <c r="L16" s="426"/>
      <c r="M16" s="426"/>
      <c r="N16" s="426"/>
      <c r="O16" s="426"/>
      <c r="P16" s="426"/>
      <c r="Q16" s="426"/>
      <c r="R16" s="204"/>
      <c r="S16" s="204"/>
      <c r="T16" s="204"/>
      <c r="U16" s="204"/>
      <c r="V16" s="204"/>
      <c r="W16" s="204"/>
    </row>
    <row r="17" spans="1:23" x14ac:dyDescent="0.2">
      <c r="A17" s="461" t="s">
        <v>89</v>
      </c>
      <c r="B17" s="461"/>
      <c r="C17" s="461"/>
      <c r="D17" s="461"/>
      <c r="E17" s="461"/>
      <c r="F17" s="461"/>
      <c r="G17" s="461"/>
      <c r="H17" s="461"/>
      <c r="I17" s="461"/>
      <c r="J17" s="461"/>
      <c r="K17" s="461"/>
      <c r="L17" s="461"/>
      <c r="M17" s="461"/>
      <c r="N17" s="461"/>
      <c r="O17" s="461"/>
      <c r="P17" s="461"/>
      <c r="Q17" s="461"/>
      <c r="R17" s="204"/>
      <c r="S17" s="204"/>
      <c r="T17" s="204"/>
      <c r="U17" s="204"/>
      <c r="V17" s="204"/>
      <c r="W17" s="204"/>
    </row>
    <row r="18" spans="1:23" ht="13.5" thickBot="1" x14ac:dyDescent="0.25">
      <c r="A18" s="428"/>
      <c r="B18" s="428"/>
      <c r="C18" s="428"/>
      <c r="D18" s="428"/>
      <c r="E18" s="428"/>
      <c r="F18" s="428"/>
      <c r="G18" s="428"/>
      <c r="H18" s="428"/>
      <c r="I18" s="428"/>
      <c r="J18" s="428"/>
      <c r="K18" s="178"/>
      <c r="L18" s="428"/>
      <c r="M18" s="428"/>
      <c r="N18" s="428"/>
      <c r="O18" s="424" t="s">
        <v>88</v>
      </c>
      <c r="P18" s="424"/>
      <c r="Q18" s="424"/>
      <c r="R18" s="204"/>
      <c r="S18" s="204"/>
      <c r="T18" s="204"/>
      <c r="U18" s="204"/>
      <c r="V18" s="204"/>
      <c r="W18" s="204"/>
    </row>
    <row r="19" spans="1:23" ht="13.5" thickBot="1" x14ac:dyDescent="0.25">
      <c r="A19" s="250" t="s">
        <v>44</v>
      </c>
      <c r="B19" s="421"/>
      <c r="C19" s="423"/>
      <c r="D19" s="422"/>
      <c r="E19" s="421"/>
      <c r="F19" s="422"/>
      <c r="G19" s="251" t="s">
        <v>25</v>
      </c>
      <c r="H19" s="100"/>
      <c r="I19" s="418" t="s">
        <v>699</v>
      </c>
      <c r="J19" s="419"/>
      <c r="K19" s="419"/>
      <c r="L19" s="419"/>
      <c r="M19" s="420"/>
      <c r="N19" s="421"/>
      <c r="O19" s="422"/>
      <c r="P19" s="421"/>
      <c r="Q19" s="422"/>
      <c r="R19" s="204"/>
      <c r="S19" s="204"/>
      <c r="T19" s="204"/>
      <c r="U19" s="204"/>
      <c r="V19" s="204"/>
      <c r="W19" s="204"/>
    </row>
    <row r="20" spans="1:23" x14ac:dyDescent="0.2">
      <c r="A20" s="244"/>
      <c r="B20" s="412" t="s">
        <v>793</v>
      </c>
      <c r="C20" s="413"/>
      <c r="D20" s="414"/>
      <c r="E20" s="412" t="s">
        <v>787</v>
      </c>
      <c r="F20" s="414"/>
      <c r="G20" s="245" t="s">
        <v>19</v>
      </c>
      <c r="H20" s="111" t="s">
        <v>18</v>
      </c>
      <c r="I20" s="421"/>
      <c r="J20" s="423"/>
      <c r="K20" s="423"/>
      <c r="L20" s="422"/>
      <c r="M20" s="246" t="s">
        <v>942</v>
      </c>
      <c r="N20" s="412" t="s">
        <v>21</v>
      </c>
      <c r="O20" s="414"/>
      <c r="P20" s="412" t="s">
        <v>785</v>
      </c>
      <c r="Q20" s="414"/>
      <c r="R20" s="204"/>
      <c r="S20" s="204"/>
      <c r="T20" s="204"/>
      <c r="U20" s="204"/>
      <c r="V20" s="204"/>
      <c r="W20" s="204"/>
    </row>
    <row r="21" spans="1:23" x14ac:dyDescent="0.2">
      <c r="A21" s="244" t="s">
        <v>45</v>
      </c>
      <c r="B21" s="412"/>
      <c r="C21" s="413"/>
      <c r="D21" s="414"/>
      <c r="E21" s="412"/>
      <c r="F21" s="414"/>
      <c r="G21" s="245" t="s">
        <v>20</v>
      </c>
      <c r="H21" s="111" t="s">
        <v>19</v>
      </c>
      <c r="I21" s="412" t="s">
        <v>870</v>
      </c>
      <c r="J21" s="413"/>
      <c r="K21" s="413"/>
      <c r="L21" s="414"/>
      <c r="M21" s="246" t="s">
        <v>943</v>
      </c>
      <c r="N21" s="412"/>
      <c r="O21" s="414"/>
      <c r="P21" s="412"/>
      <c r="Q21" s="414"/>
      <c r="R21" s="204"/>
      <c r="S21" s="204"/>
      <c r="T21" s="204"/>
      <c r="U21" s="204"/>
      <c r="V21" s="204"/>
      <c r="W21" s="204"/>
    </row>
    <row r="22" spans="1:23" x14ac:dyDescent="0.2">
      <c r="A22" s="244"/>
      <c r="B22" s="412" t="s">
        <v>794</v>
      </c>
      <c r="C22" s="413"/>
      <c r="D22" s="414"/>
      <c r="E22" s="412" t="s">
        <v>791</v>
      </c>
      <c r="F22" s="414"/>
      <c r="G22" s="245" t="s">
        <v>29</v>
      </c>
      <c r="H22" s="111" t="s">
        <v>20</v>
      </c>
      <c r="I22" s="412"/>
      <c r="J22" s="413"/>
      <c r="K22" s="413"/>
      <c r="L22" s="414"/>
      <c r="M22" s="246" t="s">
        <v>944</v>
      </c>
      <c r="N22" s="412" t="s">
        <v>784</v>
      </c>
      <c r="O22" s="414"/>
      <c r="P22" s="412" t="s">
        <v>786</v>
      </c>
      <c r="Q22" s="414"/>
      <c r="R22" s="204"/>
      <c r="S22" s="204"/>
      <c r="T22" s="204"/>
      <c r="U22" s="204"/>
      <c r="V22" s="204"/>
      <c r="W22" s="204"/>
    </row>
    <row r="23" spans="1:23" ht="13.5" thickBot="1" x14ac:dyDescent="0.25">
      <c r="A23" s="247" t="s">
        <v>46</v>
      </c>
      <c r="B23" s="409"/>
      <c r="C23" s="410"/>
      <c r="D23" s="411"/>
      <c r="E23" s="409"/>
      <c r="F23" s="411"/>
      <c r="G23" s="248"/>
      <c r="H23" s="101"/>
      <c r="I23" s="409"/>
      <c r="J23" s="410"/>
      <c r="K23" s="410"/>
      <c r="L23" s="411"/>
      <c r="M23" s="249"/>
      <c r="N23" s="409"/>
      <c r="O23" s="411"/>
      <c r="P23" s="409"/>
      <c r="Q23" s="411"/>
      <c r="R23" s="204"/>
      <c r="S23" s="204"/>
      <c r="T23" s="204"/>
      <c r="U23" s="204"/>
      <c r="V23" s="204"/>
      <c r="W23" s="204"/>
    </row>
    <row r="24" spans="1:23" ht="13.5" thickBot="1" x14ac:dyDescent="0.25">
      <c r="A24" s="98">
        <v>1</v>
      </c>
      <c r="B24" s="418">
        <v>2</v>
      </c>
      <c r="C24" s="419"/>
      <c r="D24" s="420"/>
      <c r="E24" s="418">
        <v>3</v>
      </c>
      <c r="F24" s="420"/>
      <c r="G24" s="98">
        <v>4</v>
      </c>
      <c r="H24" s="247">
        <v>5</v>
      </c>
      <c r="I24" s="418">
        <v>6</v>
      </c>
      <c r="J24" s="419"/>
      <c r="K24" s="419"/>
      <c r="L24" s="420"/>
      <c r="M24" s="249">
        <v>7</v>
      </c>
      <c r="N24" s="418">
        <v>8</v>
      </c>
      <c r="O24" s="420"/>
      <c r="P24" s="418">
        <v>9</v>
      </c>
      <c r="Q24" s="420"/>
      <c r="R24" s="204"/>
      <c r="S24" s="204"/>
      <c r="T24" s="204"/>
      <c r="U24" s="204"/>
      <c r="V24" s="204"/>
      <c r="W24" s="204"/>
    </row>
    <row r="25" spans="1:23" ht="13.5" thickBot="1" x14ac:dyDescent="0.25">
      <c r="A25" s="99" t="str">
        <f>ROW()-ROW(Table3_1)&amp;"."</f>
        <v>1.</v>
      </c>
      <c r="B25" s="415" t="s">
        <v>703</v>
      </c>
      <c r="C25" s="416"/>
      <c r="D25" s="417"/>
      <c r="E25" s="415" t="s">
        <v>703</v>
      </c>
      <c r="F25" s="417"/>
      <c r="G25" s="109" t="s">
        <v>703</v>
      </c>
      <c r="H25" s="253" t="s">
        <v>703</v>
      </c>
      <c r="I25" s="415" t="s">
        <v>703</v>
      </c>
      <c r="J25" s="416"/>
      <c r="K25" s="416"/>
      <c r="L25" s="417"/>
      <c r="M25" s="112" t="s">
        <v>703</v>
      </c>
      <c r="N25" s="415" t="s">
        <v>703</v>
      </c>
      <c r="O25" s="417"/>
      <c r="P25" s="415" t="s">
        <v>703</v>
      </c>
      <c r="Q25" s="417"/>
      <c r="R25" s="204"/>
      <c r="S25" s="204"/>
      <c r="T25" s="204"/>
      <c r="U25" s="204"/>
      <c r="V25" s="204"/>
      <c r="W25" s="204"/>
    </row>
    <row r="26" spans="1:23" ht="13.5" thickBot="1" x14ac:dyDescent="0.25">
      <c r="A26" s="335"/>
      <c r="B26" s="336"/>
      <c r="C26" s="336"/>
      <c r="D26" s="336"/>
      <c r="E26" s="336"/>
      <c r="F26" s="336"/>
      <c r="G26" s="337"/>
      <c r="H26" s="336"/>
      <c r="I26" s="336"/>
      <c r="J26" s="336"/>
      <c r="K26" s="336"/>
      <c r="L26" s="336"/>
      <c r="M26" s="336"/>
      <c r="N26" s="336"/>
      <c r="O26" s="336"/>
      <c r="P26" s="336"/>
      <c r="Q26" s="336"/>
      <c r="R26" s="204"/>
      <c r="S26" s="204"/>
      <c r="T26" s="204"/>
      <c r="U26" s="204"/>
      <c r="V26" s="204"/>
      <c r="W26" s="204"/>
    </row>
    <row r="27" spans="1:23" x14ac:dyDescent="0.2">
      <c r="A27" s="426"/>
      <c r="B27" s="426"/>
      <c r="C27" s="426"/>
      <c r="D27" s="426"/>
      <c r="E27" s="426"/>
      <c r="F27" s="426"/>
      <c r="G27" s="426"/>
      <c r="H27" s="426"/>
      <c r="I27" s="426"/>
      <c r="J27" s="426"/>
      <c r="K27" s="426"/>
      <c r="L27" s="426"/>
      <c r="M27" s="426"/>
      <c r="N27" s="426"/>
      <c r="O27" s="426"/>
      <c r="P27" s="426"/>
      <c r="Q27" s="426"/>
      <c r="R27" s="204"/>
      <c r="S27" s="204"/>
      <c r="T27" s="204"/>
      <c r="U27" s="204"/>
      <c r="V27" s="204"/>
      <c r="W27" s="204"/>
    </row>
    <row r="28" spans="1:23" x14ac:dyDescent="0.2">
      <c r="A28" s="461" t="s">
        <v>90</v>
      </c>
      <c r="B28" s="461"/>
      <c r="C28" s="461"/>
      <c r="D28" s="461"/>
      <c r="E28" s="461"/>
      <c r="F28" s="461"/>
      <c r="G28" s="461"/>
      <c r="H28" s="461"/>
      <c r="I28" s="461"/>
      <c r="J28" s="461"/>
      <c r="K28" s="461"/>
      <c r="L28" s="461"/>
      <c r="M28" s="461"/>
      <c r="N28" s="461"/>
      <c r="O28" s="461"/>
      <c r="P28" s="461"/>
      <c r="Q28" s="461"/>
      <c r="R28" s="204"/>
      <c r="S28" s="204"/>
      <c r="T28" s="204"/>
      <c r="U28" s="204"/>
      <c r="V28" s="204"/>
      <c r="W28" s="204"/>
    </row>
    <row r="29" spans="1:23" ht="13.5" thickBot="1" x14ac:dyDescent="0.25">
      <c r="A29" s="428"/>
      <c r="B29" s="428"/>
      <c r="C29" s="428"/>
      <c r="D29" s="428"/>
      <c r="E29" s="428"/>
      <c r="F29" s="428"/>
      <c r="G29" s="428"/>
      <c r="H29" s="428"/>
      <c r="I29" s="428"/>
      <c r="J29" s="428"/>
      <c r="K29" s="178"/>
      <c r="L29" s="428"/>
      <c r="M29" s="428"/>
      <c r="N29" s="428"/>
      <c r="O29" s="424" t="s">
        <v>59</v>
      </c>
      <c r="P29" s="424"/>
      <c r="Q29" s="424"/>
      <c r="R29" s="204"/>
      <c r="S29" s="204"/>
      <c r="T29" s="204"/>
      <c r="U29" s="204"/>
      <c r="V29" s="204"/>
      <c r="W29" s="204"/>
    </row>
    <row r="30" spans="1:23" ht="13.5" thickBot="1" x14ac:dyDescent="0.25">
      <c r="A30" s="100" t="s">
        <v>44</v>
      </c>
      <c r="B30" s="421"/>
      <c r="C30" s="423"/>
      <c r="D30" s="422"/>
      <c r="E30" s="421"/>
      <c r="F30" s="422"/>
      <c r="G30" s="250" t="s">
        <v>25</v>
      </c>
      <c r="H30" s="100"/>
      <c r="I30" s="418" t="s">
        <v>699</v>
      </c>
      <c r="J30" s="419"/>
      <c r="K30" s="419"/>
      <c r="L30" s="419"/>
      <c r="M30" s="420"/>
      <c r="N30" s="421"/>
      <c r="O30" s="422"/>
      <c r="P30" s="421"/>
      <c r="Q30" s="422"/>
      <c r="R30" s="204"/>
      <c r="S30" s="204"/>
      <c r="T30" s="204"/>
      <c r="U30" s="204"/>
      <c r="V30" s="204"/>
      <c r="W30" s="204"/>
    </row>
    <row r="31" spans="1:23" x14ac:dyDescent="0.2">
      <c r="A31" s="111"/>
      <c r="B31" s="412" t="s">
        <v>792</v>
      </c>
      <c r="C31" s="413"/>
      <c r="D31" s="414"/>
      <c r="E31" s="412" t="s">
        <v>787</v>
      </c>
      <c r="F31" s="414"/>
      <c r="G31" s="244" t="s">
        <v>19</v>
      </c>
      <c r="H31" s="111" t="s">
        <v>18</v>
      </c>
      <c r="I31" s="421"/>
      <c r="J31" s="423"/>
      <c r="K31" s="423"/>
      <c r="L31" s="422"/>
      <c r="M31" s="246" t="s">
        <v>942</v>
      </c>
      <c r="N31" s="412" t="s">
        <v>76</v>
      </c>
      <c r="O31" s="414"/>
      <c r="P31" s="412" t="s">
        <v>785</v>
      </c>
      <c r="Q31" s="414"/>
      <c r="R31" s="204"/>
      <c r="S31" s="204"/>
      <c r="T31" s="204"/>
      <c r="U31" s="204"/>
      <c r="V31" s="204"/>
      <c r="W31" s="204"/>
    </row>
    <row r="32" spans="1:23" x14ac:dyDescent="0.2">
      <c r="A32" s="111" t="s">
        <v>45</v>
      </c>
      <c r="B32" s="412"/>
      <c r="C32" s="413"/>
      <c r="D32" s="414"/>
      <c r="E32" s="412" t="s">
        <v>788</v>
      </c>
      <c r="F32" s="414"/>
      <c r="G32" s="244" t="s">
        <v>20</v>
      </c>
      <c r="H32" s="111" t="s">
        <v>19</v>
      </c>
      <c r="I32" s="412" t="s">
        <v>870</v>
      </c>
      <c r="J32" s="413"/>
      <c r="K32" s="413"/>
      <c r="L32" s="414"/>
      <c r="M32" s="246" t="s">
        <v>943</v>
      </c>
      <c r="N32" s="412"/>
      <c r="O32" s="414"/>
      <c r="P32" s="412"/>
      <c r="Q32" s="414"/>
      <c r="R32" s="204"/>
      <c r="S32" s="204"/>
      <c r="T32" s="204"/>
      <c r="U32" s="204"/>
      <c r="V32" s="204"/>
      <c r="W32" s="204"/>
    </row>
    <row r="33" spans="1:23" x14ac:dyDescent="0.2">
      <c r="A33" s="111"/>
      <c r="B33" s="412" t="s">
        <v>789</v>
      </c>
      <c r="C33" s="413"/>
      <c r="D33" s="414"/>
      <c r="E33" s="412" t="s">
        <v>789</v>
      </c>
      <c r="F33" s="414"/>
      <c r="G33" s="244" t="s">
        <v>29</v>
      </c>
      <c r="H33" s="111" t="s">
        <v>20</v>
      </c>
      <c r="I33" s="412"/>
      <c r="J33" s="413"/>
      <c r="K33" s="413"/>
      <c r="L33" s="414"/>
      <c r="M33" s="246" t="s">
        <v>944</v>
      </c>
      <c r="N33" s="412" t="s">
        <v>784</v>
      </c>
      <c r="O33" s="414"/>
      <c r="P33" s="412" t="s">
        <v>786</v>
      </c>
      <c r="Q33" s="414"/>
      <c r="R33" s="204"/>
      <c r="S33" s="204"/>
      <c r="T33" s="204"/>
      <c r="U33" s="204"/>
      <c r="V33" s="204"/>
      <c r="W33" s="204"/>
    </row>
    <row r="34" spans="1:23" ht="13.5" thickBot="1" x14ac:dyDescent="0.25">
      <c r="A34" s="101" t="s">
        <v>46</v>
      </c>
      <c r="B34" s="409"/>
      <c r="C34" s="410"/>
      <c r="D34" s="411"/>
      <c r="E34" s="409"/>
      <c r="F34" s="411"/>
      <c r="G34" s="247"/>
      <c r="H34" s="101"/>
      <c r="I34" s="409"/>
      <c r="J34" s="410"/>
      <c r="K34" s="410"/>
      <c r="L34" s="411"/>
      <c r="M34" s="249"/>
      <c r="N34" s="409"/>
      <c r="O34" s="411"/>
      <c r="P34" s="409"/>
      <c r="Q34" s="411"/>
      <c r="R34" s="204"/>
      <c r="S34" s="204"/>
      <c r="T34" s="204"/>
      <c r="U34" s="204"/>
      <c r="V34" s="204"/>
      <c r="W34" s="204"/>
    </row>
    <row r="35" spans="1:23" ht="13.5" thickBot="1" x14ac:dyDescent="0.25">
      <c r="A35" s="98">
        <v>1</v>
      </c>
      <c r="B35" s="418">
        <v>2</v>
      </c>
      <c r="C35" s="419"/>
      <c r="D35" s="420"/>
      <c r="E35" s="418">
        <v>3</v>
      </c>
      <c r="F35" s="420"/>
      <c r="G35" s="98">
        <v>4</v>
      </c>
      <c r="H35" s="257">
        <v>5</v>
      </c>
      <c r="I35" s="418">
        <v>6</v>
      </c>
      <c r="J35" s="419"/>
      <c r="K35" s="419"/>
      <c r="L35" s="420"/>
      <c r="M35" s="249">
        <v>7</v>
      </c>
      <c r="N35" s="418">
        <v>8</v>
      </c>
      <c r="O35" s="420"/>
      <c r="P35" s="418">
        <v>9</v>
      </c>
      <c r="Q35" s="420"/>
      <c r="R35" s="204"/>
      <c r="S35" s="204"/>
      <c r="T35" s="204"/>
      <c r="U35" s="204"/>
      <c r="V35" s="204"/>
      <c r="W35" s="204"/>
    </row>
    <row r="36" spans="1:23" ht="13.5" thickBot="1" x14ac:dyDescent="0.25">
      <c r="A36" s="99" t="str">
        <f>ROW()-ROW(Table4)&amp;"."</f>
        <v>1.</v>
      </c>
      <c r="B36" s="415" t="s">
        <v>703</v>
      </c>
      <c r="C36" s="416"/>
      <c r="D36" s="417"/>
      <c r="E36" s="415" t="s">
        <v>703</v>
      </c>
      <c r="F36" s="417"/>
      <c r="G36" s="109" t="s">
        <v>703</v>
      </c>
      <c r="H36" s="253" t="s">
        <v>703</v>
      </c>
      <c r="I36" s="415" t="s">
        <v>703</v>
      </c>
      <c r="J36" s="416"/>
      <c r="K36" s="416"/>
      <c r="L36" s="417"/>
      <c r="M36" s="112" t="s">
        <v>703</v>
      </c>
      <c r="N36" s="415" t="s">
        <v>703</v>
      </c>
      <c r="O36" s="417"/>
      <c r="P36" s="415" t="s">
        <v>703</v>
      </c>
      <c r="Q36" s="417"/>
      <c r="R36" s="204"/>
      <c r="S36" s="204"/>
      <c r="T36" s="204"/>
      <c r="U36" s="204"/>
      <c r="V36" s="204"/>
      <c r="W36" s="204"/>
    </row>
    <row r="37" spans="1:23" ht="13.5" thickBot="1" x14ac:dyDescent="0.25">
      <c r="A37" s="335"/>
      <c r="B37" s="336"/>
      <c r="C37" s="336"/>
      <c r="D37" s="336"/>
      <c r="E37" s="336"/>
      <c r="F37" s="336"/>
      <c r="G37" s="337"/>
      <c r="H37" s="336"/>
      <c r="I37" s="336"/>
      <c r="J37" s="336"/>
      <c r="K37" s="336"/>
      <c r="L37" s="336"/>
      <c r="M37" s="336"/>
      <c r="N37" s="336"/>
      <c r="O37" s="336"/>
      <c r="P37" s="336"/>
      <c r="Q37" s="336"/>
      <c r="R37" s="204"/>
      <c r="S37" s="204"/>
      <c r="T37" s="204"/>
      <c r="U37" s="204"/>
      <c r="V37" s="204"/>
      <c r="W37" s="204"/>
    </row>
    <row r="38" spans="1:23" x14ac:dyDescent="0.2">
      <c r="A38" s="426"/>
      <c r="B38" s="426"/>
      <c r="C38" s="426"/>
      <c r="D38" s="426"/>
      <c r="E38" s="426"/>
      <c r="F38" s="426"/>
      <c r="G38" s="426"/>
      <c r="H38" s="426"/>
      <c r="I38" s="426"/>
      <c r="J38" s="426"/>
      <c r="K38" s="426"/>
      <c r="L38" s="426"/>
      <c r="M38" s="426"/>
      <c r="N38" s="426"/>
      <c r="O38" s="426"/>
      <c r="P38" s="426"/>
      <c r="Q38" s="426"/>
      <c r="R38" s="204"/>
      <c r="S38" s="204"/>
      <c r="T38" s="204"/>
      <c r="U38" s="204"/>
      <c r="V38" s="204"/>
      <c r="W38" s="204"/>
    </row>
    <row r="39" spans="1:23" x14ac:dyDescent="0.2">
      <c r="A39" s="260" t="s">
        <v>956</v>
      </c>
      <c r="B39" s="260"/>
      <c r="C39" s="260"/>
      <c r="D39" s="260"/>
      <c r="E39" s="260"/>
      <c r="F39" s="260"/>
      <c r="G39" s="260"/>
      <c r="H39" s="260"/>
      <c r="I39" s="260"/>
      <c r="J39" s="260"/>
      <c r="K39" s="260"/>
      <c r="L39" s="260"/>
      <c r="M39" s="260"/>
      <c r="N39" s="260"/>
      <c r="O39" s="260"/>
      <c r="P39" s="260"/>
      <c r="Q39" s="260"/>
      <c r="R39" s="204"/>
      <c r="S39" s="204"/>
      <c r="T39" s="204"/>
      <c r="U39" s="204"/>
      <c r="V39" s="204"/>
      <c r="W39" s="204"/>
    </row>
    <row r="40" spans="1:23" x14ac:dyDescent="0.2">
      <c r="A40" s="260"/>
      <c r="B40" s="260"/>
      <c r="C40" s="260"/>
      <c r="D40" s="260"/>
      <c r="E40" s="260"/>
      <c r="F40" s="260"/>
      <c r="G40" s="260"/>
      <c r="H40" s="260"/>
      <c r="I40" s="260"/>
      <c r="J40" s="260"/>
      <c r="K40" s="260"/>
      <c r="L40" s="260"/>
      <c r="M40" s="260"/>
      <c r="N40" s="260"/>
      <c r="O40" s="260"/>
      <c r="P40" s="260"/>
      <c r="Q40" s="260"/>
      <c r="R40" s="204"/>
      <c r="S40" s="204"/>
      <c r="T40" s="204"/>
      <c r="U40" s="204"/>
      <c r="V40" s="204"/>
      <c r="W40" s="204"/>
    </row>
    <row r="41" spans="1:23" ht="13.5" thickBot="1" x14ac:dyDescent="0.25">
      <c r="A41" s="428"/>
      <c r="B41" s="428"/>
      <c r="C41" s="428"/>
      <c r="D41" s="428"/>
      <c r="E41" s="428"/>
      <c r="F41" s="428"/>
      <c r="G41" s="428"/>
      <c r="H41" s="428"/>
      <c r="I41" s="428"/>
      <c r="J41" s="428"/>
      <c r="K41" s="178"/>
      <c r="L41" s="428"/>
      <c r="M41" s="428"/>
      <c r="N41" s="428"/>
      <c r="O41" s="424" t="s">
        <v>957</v>
      </c>
      <c r="P41" s="424"/>
      <c r="Q41" s="424"/>
      <c r="R41" s="204"/>
      <c r="S41" s="204"/>
      <c r="T41" s="204"/>
      <c r="U41" s="204"/>
      <c r="V41" s="204"/>
      <c r="W41" s="204"/>
    </row>
    <row r="42" spans="1:23" ht="13.5" thickBot="1" x14ac:dyDescent="0.25">
      <c r="A42" s="100" t="s">
        <v>44</v>
      </c>
      <c r="B42" s="421"/>
      <c r="C42" s="423"/>
      <c r="D42" s="422"/>
      <c r="E42" s="421"/>
      <c r="F42" s="422"/>
      <c r="G42" s="250" t="s">
        <v>25</v>
      </c>
      <c r="H42" s="100"/>
      <c r="I42" s="418" t="s">
        <v>699</v>
      </c>
      <c r="J42" s="419"/>
      <c r="K42" s="419"/>
      <c r="L42" s="419"/>
      <c r="M42" s="420"/>
      <c r="N42" s="421"/>
      <c r="O42" s="422"/>
      <c r="P42" s="421"/>
      <c r="Q42" s="422"/>
      <c r="R42" s="204"/>
      <c r="S42" s="204"/>
      <c r="T42" s="204"/>
      <c r="U42" s="204"/>
      <c r="V42" s="204"/>
      <c r="W42" s="204"/>
    </row>
    <row r="43" spans="1:23" x14ac:dyDescent="0.2">
      <c r="A43" s="111"/>
      <c r="B43" s="452" t="s">
        <v>792</v>
      </c>
      <c r="C43" s="457"/>
      <c r="D43" s="453"/>
      <c r="E43" s="452" t="s">
        <v>787</v>
      </c>
      <c r="F43" s="453"/>
      <c r="G43" s="265" t="s">
        <v>19</v>
      </c>
      <c r="H43" s="158" t="s">
        <v>18</v>
      </c>
      <c r="I43" s="454"/>
      <c r="J43" s="455"/>
      <c r="K43" s="455"/>
      <c r="L43" s="456"/>
      <c r="M43" s="266" t="s">
        <v>942</v>
      </c>
      <c r="N43" s="452" t="s">
        <v>76</v>
      </c>
      <c r="O43" s="453"/>
      <c r="P43" s="452" t="s">
        <v>785</v>
      </c>
      <c r="Q43" s="453"/>
      <c r="R43" s="204"/>
      <c r="S43" s="204"/>
      <c r="T43" s="204"/>
      <c r="U43" s="204"/>
      <c r="V43" s="204"/>
      <c r="W43" s="204"/>
    </row>
    <row r="44" spans="1:23" x14ac:dyDescent="0.2">
      <c r="A44" s="111" t="s">
        <v>45</v>
      </c>
      <c r="B44" s="452"/>
      <c r="C44" s="457"/>
      <c r="D44" s="453"/>
      <c r="E44" s="452" t="s">
        <v>788</v>
      </c>
      <c r="F44" s="453"/>
      <c r="G44" s="265" t="s">
        <v>20</v>
      </c>
      <c r="H44" s="158" t="s">
        <v>19</v>
      </c>
      <c r="I44" s="452" t="s">
        <v>870</v>
      </c>
      <c r="J44" s="457"/>
      <c r="K44" s="457"/>
      <c r="L44" s="453"/>
      <c r="M44" s="266" t="s">
        <v>943</v>
      </c>
      <c r="N44" s="452"/>
      <c r="O44" s="453"/>
      <c r="P44" s="452"/>
      <c r="Q44" s="453"/>
      <c r="R44" s="204"/>
      <c r="S44" s="204"/>
      <c r="T44" s="204"/>
      <c r="U44" s="204"/>
      <c r="V44" s="204"/>
      <c r="W44" s="204"/>
    </row>
    <row r="45" spans="1:23" x14ac:dyDescent="0.2">
      <c r="A45" s="111"/>
      <c r="B45" s="452" t="s">
        <v>789</v>
      </c>
      <c r="C45" s="457"/>
      <c r="D45" s="453"/>
      <c r="E45" s="452" t="s">
        <v>789</v>
      </c>
      <c r="F45" s="453"/>
      <c r="G45" s="265" t="s">
        <v>29</v>
      </c>
      <c r="H45" s="158" t="s">
        <v>20</v>
      </c>
      <c r="I45" s="452"/>
      <c r="J45" s="457"/>
      <c r="K45" s="457"/>
      <c r="L45" s="453"/>
      <c r="M45" s="266" t="s">
        <v>944</v>
      </c>
      <c r="N45" s="452" t="s">
        <v>784</v>
      </c>
      <c r="O45" s="453"/>
      <c r="P45" s="452" t="s">
        <v>786</v>
      </c>
      <c r="Q45" s="453"/>
      <c r="R45" s="204"/>
      <c r="S45" s="204"/>
      <c r="T45" s="204"/>
      <c r="U45" s="204"/>
      <c r="V45" s="204"/>
      <c r="W45" s="204"/>
    </row>
    <row r="46" spans="1:23" ht="13.5" thickBot="1" x14ac:dyDescent="0.25">
      <c r="A46" s="101" t="s">
        <v>46</v>
      </c>
      <c r="B46" s="458"/>
      <c r="C46" s="459"/>
      <c r="D46" s="460"/>
      <c r="E46" s="458"/>
      <c r="F46" s="460"/>
      <c r="G46" s="263"/>
      <c r="H46" s="159"/>
      <c r="I46" s="458"/>
      <c r="J46" s="459"/>
      <c r="K46" s="459"/>
      <c r="L46" s="460"/>
      <c r="M46" s="264"/>
      <c r="N46" s="458"/>
      <c r="O46" s="460"/>
      <c r="P46" s="458"/>
      <c r="Q46" s="460"/>
      <c r="R46" s="204"/>
      <c r="S46" s="204"/>
      <c r="T46" s="204"/>
      <c r="U46" s="204"/>
      <c r="V46" s="204"/>
      <c r="W46" s="204"/>
    </row>
    <row r="47" spans="1:23" ht="13.5" thickBot="1" x14ac:dyDescent="0.25">
      <c r="A47" s="98">
        <v>1</v>
      </c>
      <c r="B47" s="449">
        <v>2</v>
      </c>
      <c r="C47" s="450"/>
      <c r="D47" s="451"/>
      <c r="E47" s="449">
        <v>3</v>
      </c>
      <c r="F47" s="451"/>
      <c r="G47" s="160">
        <v>4</v>
      </c>
      <c r="H47" s="268">
        <v>5</v>
      </c>
      <c r="I47" s="449">
        <v>6</v>
      </c>
      <c r="J47" s="450"/>
      <c r="K47" s="450"/>
      <c r="L47" s="451"/>
      <c r="M47" s="264">
        <v>7</v>
      </c>
      <c r="N47" s="449">
        <v>8</v>
      </c>
      <c r="O47" s="451"/>
      <c r="P47" s="449">
        <v>9</v>
      </c>
      <c r="Q47" s="451"/>
      <c r="R47" s="204"/>
      <c r="S47" s="204"/>
      <c r="T47" s="204"/>
      <c r="U47" s="204"/>
      <c r="V47" s="204"/>
      <c r="W47" s="204"/>
    </row>
    <row r="48" spans="1:23" ht="13.5" thickBot="1" x14ac:dyDescent="0.25">
      <c r="A48" s="157" t="str">
        <f>ROW()-ROW(Table_4_5)&amp;"."</f>
        <v>1.</v>
      </c>
      <c r="B48" s="415" t="s">
        <v>703</v>
      </c>
      <c r="C48" s="416"/>
      <c r="D48" s="417"/>
      <c r="E48" s="415" t="s">
        <v>703</v>
      </c>
      <c r="F48" s="417"/>
      <c r="G48" s="109" t="s">
        <v>703</v>
      </c>
      <c r="H48" s="253" t="s">
        <v>703</v>
      </c>
      <c r="I48" s="415" t="s">
        <v>703</v>
      </c>
      <c r="J48" s="416"/>
      <c r="K48" s="416"/>
      <c r="L48" s="417"/>
      <c r="M48" s="112" t="s">
        <v>703</v>
      </c>
      <c r="N48" s="415" t="s">
        <v>703</v>
      </c>
      <c r="O48" s="417"/>
      <c r="P48" s="415" t="s">
        <v>703</v>
      </c>
      <c r="Q48" s="417"/>
      <c r="R48" s="204"/>
      <c r="S48" s="204"/>
      <c r="T48" s="204"/>
      <c r="U48" s="204"/>
      <c r="V48" s="204"/>
      <c r="W48" s="204"/>
    </row>
    <row r="49" spans="1:23" x14ac:dyDescent="0.2">
      <c r="A49" s="332"/>
      <c r="B49" s="333"/>
      <c r="C49" s="333"/>
      <c r="D49" s="333"/>
      <c r="E49" s="333"/>
      <c r="F49" s="333"/>
      <c r="G49" s="334"/>
      <c r="H49" s="333"/>
      <c r="I49" s="333"/>
      <c r="J49" s="333"/>
      <c r="K49" s="333"/>
      <c r="L49" s="333"/>
      <c r="M49" s="333"/>
      <c r="N49" s="333"/>
      <c r="O49" s="333"/>
      <c r="P49" s="333"/>
      <c r="Q49" s="333"/>
      <c r="R49" s="204"/>
      <c r="S49" s="204"/>
      <c r="T49" s="204"/>
      <c r="U49" s="204"/>
      <c r="V49" s="204"/>
      <c r="W49" s="204"/>
    </row>
    <row r="50" spans="1:23" x14ac:dyDescent="0.2">
      <c r="A50" s="332"/>
      <c r="B50" s="333"/>
      <c r="C50" s="333"/>
      <c r="D50" s="333"/>
      <c r="E50" s="333"/>
      <c r="F50" s="333"/>
      <c r="G50" s="334"/>
      <c r="H50" s="333"/>
      <c r="I50" s="333"/>
      <c r="J50" s="333"/>
      <c r="K50" s="333"/>
      <c r="L50" s="333"/>
      <c r="M50" s="333"/>
      <c r="N50" s="333"/>
      <c r="O50" s="333"/>
      <c r="P50" s="333"/>
      <c r="Q50" s="333"/>
      <c r="R50" s="204"/>
      <c r="S50" s="204"/>
      <c r="T50" s="204"/>
      <c r="U50" s="204"/>
      <c r="V50" s="204"/>
      <c r="W50" s="204"/>
    </row>
    <row r="51" spans="1:23" x14ac:dyDescent="0.2">
      <c r="A51" s="332"/>
      <c r="B51" s="333"/>
      <c r="C51" s="333"/>
      <c r="D51" s="333"/>
      <c r="E51" s="333"/>
      <c r="F51" s="333"/>
      <c r="G51" s="334"/>
      <c r="H51" s="333"/>
      <c r="I51" s="333"/>
      <c r="J51" s="333"/>
      <c r="K51" s="333"/>
      <c r="L51" s="333"/>
      <c r="M51" s="333"/>
      <c r="N51" s="333"/>
      <c r="O51" s="333"/>
      <c r="P51" s="333"/>
      <c r="Q51" s="333"/>
      <c r="R51" s="204"/>
      <c r="S51" s="204"/>
      <c r="T51" s="204"/>
      <c r="U51" s="204"/>
      <c r="V51" s="204"/>
      <c r="W51" s="204"/>
    </row>
    <row r="52" spans="1:23" x14ac:dyDescent="0.2">
      <c r="A52" s="332"/>
      <c r="B52" s="333"/>
      <c r="C52" s="333"/>
      <c r="D52" s="333"/>
      <c r="E52" s="333"/>
      <c r="F52" s="333"/>
      <c r="G52" s="334"/>
      <c r="H52" s="333"/>
      <c r="I52" s="333"/>
      <c r="J52" s="333"/>
      <c r="K52" s="333"/>
      <c r="L52" s="333"/>
      <c r="M52" s="333"/>
      <c r="N52" s="333"/>
      <c r="O52" s="333"/>
      <c r="P52" s="333"/>
      <c r="Q52" s="333"/>
      <c r="R52" s="204"/>
      <c r="S52" s="204"/>
      <c r="T52" s="204"/>
      <c r="U52" s="204"/>
      <c r="V52" s="204"/>
      <c r="W52" s="204"/>
    </row>
    <row r="53" spans="1:23" x14ac:dyDescent="0.2">
      <c r="A53" s="267"/>
      <c r="B53" s="267"/>
      <c r="C53" s="267"/>
      <c r="D53" s="267"/>
      <c r="E53" s="267"/>
      <c r="F53" s="267"/>
      <c r="G53" s="267"/>
      <c r="H53" s="267"/>
      <c r="I53" s="267"/>
      <c r="J53" s="267"/>
      <c r="K53" s="267"/>
      <c r="L53" s="267"/>
      <c r="M53" s="267"/>
      <c r="N53" s="267"/>
      <c r="O53" s="267"/>
      <c r="P53" s="267"/>
      <c r="Q53" s="267"/>
      <c r="R53" s="204"/>
      <c r="S53" s="204"/>
      <c r="T53" s="204"/>
      <c r="U53" s="204"/>
      <c r="V53" s="204"/>
      <c r="W53" s="204"/>
    </row>
    <row r="54" spans="1:23" x14ac:dyDescent="0.2">
      <c r="A54" s="429" t="s">
        <v>945</v>
      </c>
      <c r="B54" s="429"/>
      <c r="C54" s="429"/>
      <c r="D54" s="429"/>
      <c r="E54" s="429"/>
      <c r="F54" s="429"/>
      <c r="G54" s="429"/>
      <c r="H54" s="429"/>
      <c r="I54" s="429"/>
      <c r="J54" s="429"/>
      <c r="K54" s="429"/>
      <c r="L54" s="429"/>
      <c r="M54" s="429"/>
      <c r="N54" s="429"/>
      <c r="O54" s="429"/>
      <c r="P54" s="429"/>
      <c r="Q54" s="429"/>
      <c r="R54" s="204"/>
      <c r="S54" s="204"/>
      <c r="T54" s="204"/>
      <c r="U54" s="204"/>
      <c r="V54" s="204"/>
      <c r="W54" s="204"/>
    </row>
    <row r="55" spans="1:23" x14ac:dyDescent="0.2">
      <c r="A55" s="260"/>
      <c r="B55" s="260"/>
      <c r="C55" s="260"/>
      <c r="D55" s="260"/>
      <c r="E55" s="260"/>
      <c r="F55" s="260"/>
      <c r="G55" s="260"/>
      <c r="H55" s="260"/>
      <c r="I55" s="260"/>
      <c r="J55" s="260"/>
      <c r="K55" s="260"/>
      <c r="L55" s="260"/>
      <c r="M55" s="260"/>
      <c r="N55" s="260"/>
      <c r="O55" s="260"/>
      <c r="P55" s="260"/>
      <c r="Q55" s="260"/>
      <c r="R55" s="204"/>
      <c r="S55" s="204"/>
      <c r="T55" s="204"/>
      <c r="U55" s="204"/>
      <c r="V55" s="204"/>
      <c r="W55" s="204"/>
    </row>
    <row r="56" spans="1:23" ht="13.5" thickBot="1" x14ac:dyDescent="0.25">
      <c r="A56" s="425"/>
      <c r="B56" s="425"/>
      <c r="C56" s="425"/>
      <c r="D56" s="425"/>
      <c r="E56" s="425"/>
      <c r="F56" s="425"/>
      <c r="G56" s="425"/>
      <c r="H56" s="425"/>
      <c r="I56" s="425"/>
      <c r="J56" s="425"/>
      <c r="K56" s="179"/>
      <c r="L56" s="425"/>
      <c r="M56" s="425"/>
      <c r="N56" s="425"/>
      <c r="O56" s="427" t="s">
        <v>60</v>
      </c>
      <c r="P56" s="427"/>
      <c r="Q56" s="427"/>
      <c r="R56" s="204"/>
      <c r="S56" s="204"/>
      <c r="T56" s="204"/>
      <c r="U56" s="204"/>
      <c r="V56" s="204"/>
      <c r="W56" s="204"/>
    </row>
    <row r="57" spans="1:23" ht="13.5" thickBot="1" x14ac:dyDescent="0.25">
      <c r="A57" s="100" t="s">
        <v>44</v>
      </c>
      <c r="B57" s="421"/>
      <c r="C57" s="423"/>
      <c r="D57" s="422"/>
      <c r="E57" s="421"/>
      <c r="F57" s="422"/>
      <c r="G57" s="250" t="s">
        <v>25</v>
      </c>
      <c r="H57" s="418" t="s">
        <v>840</v>
      </c>
      <c r="I57" s="419"/>
      <c r="J57" s="419"/>
      <c r="K57" s="419"/>
      <c r="L57" s="419"/>
      <c r="M57" s="419"/>
      <c r="N57" s="419"/>
      <c r="O57" s="420"/>
      <c r="P57" s="421"/>
      <c r="Q57" s="422"/>
      <c r="R57" s="204"/>
      <c r="S57" s="204"/>
      <c r="T57" s="204"/>
      <c r="U57" s="204"/>
      <c r="V57" s="204"/>
      <c r="W57" s="204"/>
    </row>
    <row r="58" spans="1:23" x14ac:dyDescent="0.2">
      <c r="A58" s="111"/>
      <c r="B58" s="452" t="s">
        <v>792</v>
      </c>
      <c r="C58" s="457"/>
      <c r="D58" s="453"/>
      <c r="E58" s="452" t="s">
        <v>787</v>
      </c>
      <c r="F58" s="453"/>
      <c r="G58" s="265" t="s">
        <v>47</v>
      </c>
      <c r="H58" s="454"/>
      <c r="I58" s="455"/>
      <c r="J58" s="455"/>
      <c r="K58" s="455"/>
      <c r="L58" s="455"/>
      <c r="M58" s="455"/>
      <c r="N58" s="456"/>
      <c r="O58" s="266" t="s">
        <v>942</v>
      </c>
      <c r="P58" s="452" t="s">
        <v>21</v>
      </c>
      <c r="Q58" s="453"/>
      <c r="R58" s="204"/>
      <c r="S58" s="204"/>
      <c r="T58" s="204"/>
      <c r="U58" s="204"/>
      <c r="V58" s="204"/>
      <c r="W58" s="204"/>
    </row>
    <row r="59" spans="1:23" x14ac:dyDescent="0.2">
      <c r="A59" s="111" t="s">
        <v>45</v>
      </c>
      <c r="B59" s="452"/>
      <c r="C59" s="457"/>
      <c r="D59" s="453"/>
      <c r="E59" s="452" t="s">
        <v>788</v>
      </c>
      <c r="F59" s="453"/>
      <c r="G59" s="265" t="s">
        <v>42</v>
      </c>
      <c r="H59" s="452" t="s">
        <v>870</v>
      </c>
      <c r="I59" s="457"/>
      <c r="J59" s="457"/>
      <c r="K59" s="457"/>
      <c r="L59" s="457"/>
      <c r="M59" s="457"/>
      <c r="N59" s="453"/>
      <c r="O59" s="266" t="s">
        <v>943</v>
      </c>
      <c r="P59" s="452"/>
      <c r="Q59" s="453"/>
      <c r="R59" s="204"/>
      <c r="S59" s="204"/>
      <c r="T59" s="204"/>
      <c r="U59" s="204"/>
      <c r="V59" s="204"/>
      <c r="W59" s="204"/>
    </row>
    <row r="60" spans="1:23" x14ac:dyDescent="0.2">
      <c r="A60" s="111"/>
      <c r="B60" s="452" t="s">
        <v>789</v>
      </c>
      <c r="C60" s="457"/>
      <c r="D60" s="453"/>
      <c r="E60" s="452" t="s">
        <v>789</v>
      </c>
      <c r="F60" s="453"/>
      <c r="G60" s="265" t="s">
        <v>29</v>
      </c>
      <c r="H60" s="452"/>
      <c r="I60" s="457"/>
      <c r="J60" s="457"/>
      <c r="K60" s="457"/>
      <c r="L60" s="457"/>
      <c r="M60" s="457"/>
      <c r="N60" s="453"/>
      <c r="O60" s="266" t="s">
        <v>944</v>
      </c>
      <c r="P60" s="452" t="s">
        <v>52</v>
      </c>
      <c r="Q60" s="453"/>
      <c r="R60" s="204"/>
      <c r="S60" s="204"/>
      <c r="T60" s="204"/>
      <c r="U60" s="204"/>
      <c r="V60" s="204"/>
      <c r="W60" s="204"/>
    </row>
    <row r="61" spans="1:23" ht="13.5" thickBot="1" x14ac:dyDescent="0.25">
      <c r="A61" s="101" t="s">
        <v>46</v>
      </c>
      <c r="B61" s="458"/>
      <c r="C61" s="459"/>
      <c r="D61" s="460"/>
      <c r="E61" s="458"/>
      <c r="F61" s="460"/>
      <c r="G61" s="263"/>
      <c r="H61" s="458"/>
      <c r="I61" s="459"/>
      <c r="J61" s="459"/>
      <c r="K61" s="459"/>
      <c r="L61" s="459"/>
      <c r="M61" s="459"/>
      <c r="N61" s="460"/>
      <c r="O61" s="264"/>
      <c r="P61" s="458"/>
      <c r="Q61" s="460"/>
      <c r="R61" s="204"/>
      <c r="S61" s="204"/>
      <c r="T61" s="204"/>
      <c r="U61" s="204"/>
      <c r="V61" s="204"/>
      <c r="W61" s="204"/>
    </row>
    <row r="62" spans="1:23" ht="13.5" thickBot="1" x14ac:dyDescent="0.25">
      <c r="A62" s="98">
        <v>1</v>
      </c>
      <c r="B62" s="449">
        <v>2</v>
      </c>
      <c r="C62" s="450"/>
      <c r="D62" s="451"/>
      <c r="E62" s="449">
        <v>3</v>
      </c>
      <c r="F62" s="451"/>
      <c r="G62" s="268">
        <v>4</v>
      </c>
      <c r="H62" s="449">
        <v>5</v>
      </c>
      <c r="I62" s="450"/>
      <c r="J62" s="450"/>
      <c r="K62" s="450"/>
      <c r="L62" s="450"/>
      <c r="M62" s="450"/>
      <c r="N62" s="451"/>
      <c r="O62" s="264">
        <v>6</v>
      </c>
      <c r="P62" s="449">
        <v>7</v>
      </c>
      <c r="Q62" s="451"/>
      <c r="R62" s="204"/>
      <c r="S62" s="204"/>
      <c r="T62" s="204"/>
      <c r="U62" s="204"/>
      <c r="V62" s="204"/>
      <c r="W62" s="204"/>
    </row>
    <row r="63" spans="1:23" ht="13.5" thickBot="1" x14ac:dyDescent="0.25">
      <c r="A63" s="99" t="str">
        <f>ROW()-ROW(Table5)&amp;"."</f>
        <v>1.</v>
      </c>
      <c r="B63" s="415" t="s">
        <v>703</v>
      </c>
      <c r="C63" s="416"/>
      <c r="D63" s="417"/>
      <c r="E63" s="415" t="s">
        <v>703</v>
      </c>
      <c r="F63" s="417"/>
      <c r="G63" s="269" t="s">
        <v>703</v>
      </c>
      <c r="H63" s="415" t="s">
        <v>703</v>
      </c>
      <c r="I63" s="416"/>
      <c r="J63" s="416"/>
      <c r="K63" s="416"/>
      <c r="L63" s="416"/>
      <c r="M63" s="416"/>
      <c r="N63" s="417"/>
      <c r="O63" s="254" t="s">
        <v>703</v>
      </c>
      <c r="P63" s="415" t="s">
        <v>703</v>
      </c>
      <c r="Q63" s="417"/>
      <c r="R63" s="204"/>
      <c r="S63" s="204"/>
      <c r="T63" s="204"/>
      <c r="U63" s="204"/>
      <c r="V63" s="204"/>
      <c r="W63" s="204"/>
    </row>
    <row r="64" spans="1:23" x14ac:dyDescent="0.2">
      <c r="A64" s="204"/>
      <c r="B64" s="204"/>
      <c r="C64" s="204"/>
      <c r="D64" s="204"/>
      <c r="E64" s="204"/>
      <c r="F64" s="204"/>
      <c r="G64" s="204"/>
      <c r="H64" s="204"/>
      <c r="I64" s="204"/>
      <c r="J64" s="204"/>
      <c r="K64" s="204"/>
      <c r="L64" s="204"/>
      <c r="M64" s="204"/>
      <c r="N64" s="204"/>
      <c r="O64" s="204"/>
      <c r="P64" s="204"/>
      <c r="Q64" s="204"/>
      <c r="R64" s="204"/>
      <c r="S64" s="204"/>
      <c r="T64" s="204"/>
      <c r="U64" s="204"/>
      <c r="V64" s="204"/>
      <c r="W64" s="204"/>
    </row>
    <row r="65" spans="1:23" x14ac:dyDescent="0.2">
      <c r="A65" s="204"/>
      <c r="B65" s="204"/>
      <c r="C65" s="204"/>
      <c r="D65" s="204"/>
      <c r="E65" s="204"/>
      <c r="F65" s="204"/>
      <c r="G65" s="204"/>
      <c r="H65" s="204"/>
      <c r="I65" s="204"/>
      <c r="J65" s="204"/>
      <c r="K65" s="204"/>
      <c r="L65" s="204"/>
      <c r="M65" s="204"/>
      <c r="N65" s="204"/>
      <c r="O65" s="204"/>
      <c r="P65" s="204"/>
      <c r="Q65" s="204"/>
      <c r="R65" s="204"/>
      <c r="S65" s="204"/>
      <c r="T65" s="204"/>
      <c r="U65" s="204"/>
      <c r="V65" s="204"/>
      <c r="W65" s="204"/>
    </row>
    <row r="66" spans="1:23" ht="15" x14ac:dyDescent="0.25">
      <c r="A66" s="433"/>
      <c r="B66" s="433"/>
      <c r="C66" s="434"/>
      <c r="D66" s="434"/>
      <c r="E66" s="434"/>
      <c r="F66" s="262"/>
      <c r="G66" s="180"/>
      <c r="H66" s="433"/>
      <c r="I66" s="433"/>
      <c r="J66" s="433"/>
      <c r="K66" s="433"/>
      <c r="L66" s="433"/>
      <c r="M66" s="433"/>
      <c r="N66" s="433"/>
      <c r="O66" s="433"/>
      <c r="P66" s="433"/>
      <c r="Q66" s="204"/>
      <c r="R66" s="204"/>
      <c r="S66" s="204"/>
      <c r="T66" s="204"/>
      <c r="U66" s="204"/>
      <c r="V66" s="204"/>
      <c r="W66" s="204"/>
    </row>
    <row r="67" spans="1:23" x14ac:dyDescent="0.2">
      <c r="A67" s="204"/>
      <c r="B67" s="204"/>
      <c r="C67" s="204"/>
      <c r="D67" s="204"/>
      <c r="E67" s="204"/>
      <c r="F67" s="204"/>
      <c r="G67" s="204"/>
      <c r="H67" s="204"/>
      <c r="I67" s="204"/>
      <c r="J67" s="204"/>
      <c r="K67" s="204"/>
      <c r="L67" s="204"/>
      <c r="M67" s="204"/>
      <c r="N67" s="204"/>
      <c r="O67" s="204"/>
      <c r="P67" s="204"/>
      <c r="Q67" s="204"/>
      <c r="R67" s="204"/>
      <c r="S67" s="204"/>
      <c r="T67" s="204"/>
      <c r="U67" s="204"/>
      <c r="V67" s="204"/>
      <c r="W67" s="204"/>
    </row>
    <row r="68" spans="1:23" x14ac:dyDescent="0.2">
      <c r="A68" s="204"/>
      <c r="B68" s="204"/>
      <c r="C68" s="204"/>
      <c r="D68" s="204"/>
      <c r="E68" s="204"/>
      <c r="F68" s="204"/>
      <c r="G68" s="204"/>
      <c r="H68" s="204"/>
      <c r="I68" s="204"/>
      <c r="J68" s="204"/>
      <c r="K68" s="204"/>
      <c r="L68" s="204"/>
      <c r="M68" s="204"/>
      <c r="N68" s="204"/>
      <c r="O68" s="204"/>
      <c r="P68" s="204"/>
      <c r="Q68" s="204"/>
      <c r="R68" s="204"/>
      <c r="S68" s="204"/>
      <c r="T68" s="204"/>
      <c r="U68" s="204"/>
      <c r="V68" s="204"/>
      <c r="W68" s="204"/>
    </row>
    <row r="69" spans="1:23" x14ac:dyDescent="0.2">
      <c r="A69" s="204"/>
      <c r="B69" s="204"/>
      <c r="C69" s="204"/>
      <c r="D69" s="204"/>
      <c r="E69" s="204"/>
      <c r="F69" s="204"/>
      <c r="G69" s="204"/>
      <c r="H69" s="204"/>
      <c r="I69" s="204"/>
      <c r="J69" s="204"/>
      <c r="K69" s="204"/>
      <c r="L69" s="204"/>
      <c r="M69" s="204"/>
      <c r="N69" s="204"/>
      <c r="O69" s="204"/>
      <c r="P69" s="204"/>
      <c r="Q69" s="204"/>
      <c r="R69" s="204"/>
      <c r="S69" s="204"/>
      <c r="T69" s="204"/>
      <c r="U69" s="204"/>
      <c r="V69" s="204"/>
      <c r="W69" s="204"/>
    </row>
    <row r="70" spans="1:23" x14ac:dyDescent="0.2">
      <c r="A70" s="204"/>
      <c r="B70" s="204"/>
      <c r="C70" s="204"/>
      <c r="D70" s="204"/>
      <c r="E70" s="204"/>
      <c r="F70" s="204"/>
      <c r="G70" s="204"/>
      <c r="H70" s="204"/>
      <c r="I70" s="204"/>
      <c r="J70" s="204"/>
      <c r="K70" s="204"/>
      <c r="L70" s="204"/>
      <c r="M70" s="204"/>
      <c r="N70" s="204"/>
      <c r="O70" s="204"/>
      <c r="P70" s="204"/>
      <c r="Q70" s="204"/>
      <c r="R70" s="204"/>
      <c r="S70" s="204"/>
      <c r="T70" s="204"/>
      <c r="U70" s="204"/>
      <c r="V70" s="204"/>
      <c r="W70" s="204"/>
    </row>
    <row r="71" spans="1:23" x14ac:dyDescent="0.2">
      <c r="A71" s="204"/>
      <c r="B71" s="204"/>
      <c r="C71" s="204"/>
      <c r="D71" s="204"/>
      <c r="E71" s="204"/>
      <c r="F71" s="204"/>
      <c r="G71" s="204"/>
      <c r="H71" s="204"/>
      <c r="I71" s="204"/>
      <c r="J71" s="204"/>
      <c r="K71" s="204"/>
      <c r="L71" s="204"/>
      <c r="M71" s="204"/>
      <c r="N71" s="204"/>
      <c r="O71" s="204"/>
      <c r="P71" s="204"/>
      <c r="Q71" s="204"/>
      <c r="R71" s="204"/>
      <c r="S71" s="204"/>
      <c r="T71" s="204"/>
      <c r="U71" s="204"/>
      <c r="V71" s="204"/>
      <c r="W71" s="204"/>
    </row>
    <row r="72" spans="1:23" x14ac:dyDescent="0.2">
      <c r="A72" s="204"/>
      <c r="B72" s="204"/>
      <c r="C72" s="204"/>
      <c r="D72" s="204"/>
      <c r="E72" s="204"/>
      <c r="F72" s="204"/>
      <c r="G72" s="204"/>
      <c r="H72" s="204"/>
      <c r="I72" s="204"/>
      <c r="J72" s="204"/>
      <c r="K72" s="204"/>
      <c r="L72" s="204"/>
      <c r="M72" s="204"/>
      <c r="N72" s="204"/>
      <c r="O72" s="204"/>
      <c r="P72" s="204"/>
      <c r="Q72" s="204"/>
      <c r="R72" s="204"/>
      <c r="S72" s="204"/>
      <c r="T72" s="204"/>
      <c r="U72" s="204"/>
      <c r="V72" s="204"/>
      <c r="W72" s="204"/>
    </row>
    <row r="73" spans="1:23" x14ac:dyDescent="0.2">
      <c r="A73" s="204"/>
      <c r="B73" s="204"/>
      <c r="C73" s="204"/>
      <c r="D73" s="204"/>
      <c r="E73" s="204"/>
      <c r="F73" s="204"/>
      <c r="G73" s="204"/>
      <c r="H73" s="204"/>
      <c r="I73" s="204"/>
      <c r="J73" s="204"/>
      <c r="K73" s="204"/>
      <c r="L73" s="204"/>
      <c r="M73" s="204"/>
      <c r="N73" s="204"/>
      <c r="O73" s="204"/>
      <c r="P73" s="204"/>
      <c r="Q73" s="204"/>
      <c r="R73" s="204"/>
      <c r="S73" s="204"/>
      <c r="T73" s="204"/>
      <c r="U73" s="204"/>
      <c r="V73" s="204"/>
      <c r="W73" s="204"/>
    </row>
    <row r="74" spans="1:23" x14ac:dyDescent="0.2">
      <c r="A74" s="204"/>
      <c r="B74" s="204"/>
      <c r="C74" s="204"/>
      <c r="D74" s="204"/>
      <c r="E74" s="204"/>
      <c r="F74" s="204"/>
      <c r="G74" s="204"/>
      <c r="H74" s="204"/>
      <c r="I74" s="204"/>
      <c r="J74" s="204"/>
      <c r="K74" s="204"/>
      <c r="L74" s="204"/>
      <c r="M74" s="204"/>
      <c r="N74" s="204"/>
      <c r="O74" s="204"/>
      <c r="P74" s="204"/>
      <c r="Q74" s="204"/>
      <c r="R74" s="204"/>
      <c r="S74" s="204"/>
      <c r="T74" s="204"/>
      <c r="U74" s="204"/>
      <c r="V74" s="204"/>
      <c r="W74" s="204"/>
    </row>
    <row r="75" spans="1:23" x14ac:dyDescent="0.2">
      <c r="A75" s="204"/>
      <c r="B75" s="204"/>
      <c r="C75" s="204"/>
      <c r="D75" s="204"/>
      <c r="E75" s="204"/>
      <c r="F75" s="204"/>
      <c r="G75" s="204"/>
      <c r="H75" s="204"/>
      <c r="I75" s="204"/>
      <c r="J75" s="204"/>
      <c r="K75" s="204"/>
      <c r="L75" s="204"/>
      <c r="M75" s="204"/>
      <c r="N75" s="204"/>
      <c r="O75" s="204"/>
      <c r="P75" s="204"/>
      <c r="Q75" s="204"/>
      <c r="R75" s="204"/>
      <c r="S75" s="204"/>
      <c r="T75" s="204"/>
      <c r="U75" s="204"/>
      <c r="V75" s="204"/>
      <c r="W75" s="204"/>
    </row>
    <row r="76" spans="1:23" x14ac:dyDescent="0.2">
      <c r="A76" s="204"/>
      <c r="B76" s="204"/>
      <c r="C76" s="204"/>
      <c r="D76" s="204"/>
      <c r="E76" s="204"/>
      <c r="F76" s="204"/>
      <c r="G76" s="204"/>
      <c r="H76" s="204"/>
      <c r="I76" s="204"/>
      <c r="J76" s="204"/>
      <c r="K76" s="204"/>
      <c r="L76" s="204"/>
      <c r="M76" s="204"/>
      <c r="N76" s="204"/>
      <c r="O76" s="204"/>
      <c r="P76" s="204"/>
      <c r="Q76" s="204"/>
      <c r="R76" s="204"/>
      <c r="S76" s="204"/>
      <c r="T76" s="204"/>
      <c r="U76" s="204"/>
      <c r="V76" s="204"/>
      <c r="W76" s="204"/>
    </row>
    <row r="77" spans="1:23" x14ac:dyDescent="0.2">
      <c r="A77" s="204"/>
      <c r="B77" s="204"/>
      <c r="C77" s="204"/>
      <c r="D77" s="204"/>
      <c r="E77" s="204"/>
      <c r="F77" s="204"/>
      <c r="G77" s="204"/>
      <c r="H77" s="204"/>
      <c r="I77" s="204"/>
      <c r="J77" s="204"/>
      <c r="K77" s="204"/>
      <c r="L77" s="204"/>
      <c r="M77" s="204"/>
      <c r="N77" s="204"/>
      <c r="O77" s="204"/>
      <c r="P77" s="204"/>
      <c r="Q77" s="204"/>
      <c r="R77" s="204"/>
      <c r="S77" s="204"/>
      <c r="T77" s="204"/>
      <c r="U77" s="204"/>
      <c r="V77" s="204"/>
      <c r="W77" s="204"/>
    </row>
    <row r="78" spans="1:23" x14ac:dyDescent="0.2">
      <c r="A78" s="204"/>
      <c r="B78" s="204"/>
      <c r="C78" s="204"/>
      <c r="D78" s="204"/>
      <c r="E78" s="204"/>
      <c r="F78" s="204"/>
      <c r="G78" s="204"/>
      <c r="H78" s="204"/>
      <c r="I78" s="204"/>
      <c r="J78" s="204"/>
      <c r="K78" s="204"/>
      <c r="L78" s="204"/>
      <c r="M78" s="204"/>
      <c r="N78" s="204"/>
      <c r="O78" s="204"/>
      <c r="P78" s="204"/>
      <c r="Q78" s="204"/>
      <c r="R78" s="204"/>
      <c r="S78" s="204"/>
      <c r="T78" s="204"/>
      <c r="U78" s="204"/>
      <c r="V78" s="204"/>
      <c r="W78" s="204"/>
    </row>
    <row r="79" spans="1:23" x14ac:dyDescent="0.2">
      <c r="A79" s="204"/>
      <c r="B79" s="204"/>
      <c r="C79" s="204"/>
      <c r="D79" s="204"/>
      <c r="E79" s="204"/>
      <c r="F79" s="204"/>
      <c r="G79" s="204"/>
      <c r="H79" s="204"/>
      <c r="I79" s="204"/>
      <c r="J79" s="204"/>
      <c r="K79" s="204"/>
      <c r="L79" s="204"/>
      <c r="M79" s="204"/>
      <c r="N79" s="204"/>
      <c r="O79" s="204"/>
      <c r="P79" s="204"/>
      <c r="Q79" s="204"/>
      <c r="R79" s="204"/>
      <c r="S79" s="204"/>
      <c r="T79" s="204"/>
      <c r="U79" s="204"/>
      <c r="V79" s="204"/>
      <c r="W79" s="204"/>
    </row>
    <row r="80" spans="1:23" x14ac:dyDescent="0.2">
      <c r="A80" s="204"/>
      <c r="B80" s="204"/>
      <c r="C80" s="204"/>
      <c r="D80" s="204"/>
      <c r="E80" s="204"/>
      <c r="F80" s="204"/>
      <c r="G80" s="204"/>
      <c r="H80" s="204"/>
      <c r="I80" s="204"/>
      <c r="J80" s="204"/>
      <c r="K80" s="204"/>
      <c r="L80" s="204"/>
      <c r="M80" s="204"/>
      <c r="N80" s="204"/>
      <c r="O80" s="204"/>
      <c r="P80" s="204"/>
      <c r="Q80" s="204"/>
      <c r="R80" s="204"/>
      <c r="S80" s="204"/>
      <c r="T80" s="204"/>
      <c r="U80" s="204"/>
      <c r="V80" s="204"/>
      <c r="W80" s="204"/>
    </row>
    <row r="81" spans="1:23" x14ac:dyDescent="0.2">
      <c r="A81" s="204"/>
      <c r="B81" s="204"/>
      <c r="C81" s="204"/>
      <c r="D81" s="204"/>
      <c r="E81" s="204"/>
      <c r="F81" s="204"/>
      <c r="G81" s="204"/>
      <c r="H81" s="204"/>
      <c r="I81" s="204"/>
      <c r="J81" s="204"/>
      <c r="K81" s="204"/>
      <c r="L81" s="204"/>
      <c r="M81" s="204"/>
      <c r="N81" s="204"/>
      <c r="O81" s="204"/>
      <c r="P81" s="204"/>
      <c r="Q81" s="204"/>
      <c r="R81" s="204"/>
      <c r="S81" s="204"/>
      <c r="T81" s="204"/>
      <c r="U81" s="204"/>
      <c r="V81" s="204"/>
      <c r="W81" s="204"/>
    </row>
    <row r="82" spans="1:23" x14ac:dyDescent="0.2">
      <c r="A82" s="204"/>
      <c r="B82" s="204"/>
      <c r="C82" s="204"/>
      <c r="D82" s="204"/>
      <c r="E82" s="204"/>
      <c r="F82" s="204"/>
      <c r="G82" s="204"/>
      <c r="H82" s="204"/>
      <c r="I82" s="204"/>
      <c r="J82" s="204"/>
      <c r="K82" s="204"/>
      <c r="L82" s="204"/>
      <c r="M82" s="204"/>
      <c r="N82" s="204"/>
      <c r="O82" s="204"/>
      <c r="P82" s="204"/>
      <c r="Q82" s="204"/>
      <c r="R82" s="204"/>
      <c r="S82" s="204"/>
      <c r="T82" s="204"/>
      <c r="U82" s="204"/>
      <c r="V82" s="204"/>
      <c r="W82" s="204"/>
    </row>
    <row r="83" spans="1:23" x14ac:dyDescent="0.2">
      <c r="A83" s="204"/>
      <c r="B83" s="204"/>
      <c r="C83" s="204"/>
      <c r="D83" s="204"/>
      <c r="E83" s="204"/>
      <c r="F83" s="204"/>
      <c r="G83" s="204"/>
      <c r="H83" s="204"/>
      <c r="I83" s="204"/>
      <c r="J83" s="204"/>
      <c r="K83" s="204"/>
      <c r="L83" s="204"/>
      <c r="M83" s="204"/>
      <c r="N83" s="204"/>
      <c r="O83" s="204"/>
      <c r="P83" s="204"/>
      <c r="Q83" s="204"/>
      <c r="R83" s="204"/>
      <c r="S83" s="204"/>
      <c r="T83" s="204"/>
      <c r="U83" s="204"/>
      <c r="V83" s="204"/>
      <c r="W83" s="204"/>
    </row>
    <row r="84" spans="1:23" x14ac:dyDescent="0.2">
      <c r="A84" s="204"/>
      <c r="B84" s="204"/>
      <c r="C84" s="204"/>
      <c r="D84" s="204"/>
      <c r="E84" s="204"/>
      <c r="F84" s="204"/>
      <c r="G84" s="204"/>
      <c r="H84" s="204"/>
      <c r="I84" s="204"/>
      <c r="J84" s="204"/>
      <c r="K84" s="204"/>
      <c r="L84" s="204"/>
      <c r="M84" s="204"/>
      <c r="N84" s="204"/>
      <c r="O84" s="204"/>
      <c r="P84" s="204"/>
      <c r="Q84" s="204"/>
      <c r="R84" s="204"/>
      <c r="S84" s="204"/>
      <c r="T84" s="204"/>
      <c r="U84" s="204"/>
      <c r="V84" s="204"/>
      <c r="W84" s="204"/>
    </row>
    <row r="85" spans="1:23" x14ac:dyDescent="0.2">
      <c r="A85" s="204"/>
      <c r="B85" s="204"/>
      <c r="C85" s="204"/>
      <c r="D85" s="204"/>
      <c r="E85" s="204"/>
      <c r="F85" s="204"/>
      <c r="G85" s="204"/>
      <c r="H85" s="204"/>
      <c r="I85" s="204"/>
      <c r="J85" s="204"/>
      <c r="K85" s="204"/>
      <c r="L85" s="204"/>
      <c r="M85" s="204"/>
      <c r="N85" s="204"/>
      <c r="O85" s="204"/>
      <c r="P85" s="204"/>
      <c r="Q85" s="204"/>
      <c r="R85" s="204"/>
      <c r="S85" s="204"/>
      <c r="T85" s="204"/>
      <c r="U85" s="204"/>
      <c r="V85" s="204"/>
      <c r="W85" s="204"/>
    </row>
    <row r="86" spans="1:23" x14ac:dyDescent="0.2">
      <c r="A86" s="204"/>
      <c r="B86" s="204"/>
      <c r="C86" s="204"/>
      <c r="D86" s="204"/>
      <c r="E86" s="204"/>
      <c r="F86" s="204"/>
      <c r="G86" s="204"/>
      <c r="H86" s="204"/>
      <c r="I86" s="204"/>
      <c r="J86" s="204"/>
      <c r="K86" s="204"/>
      <c r="L86" s="204"/>
      <c r="M86" s="204"/>
      <c r="N86" s="204"/>
      <c r="O86" s="204"/>
      <c r="P86" s="204"/>
      <c r="Q86" s="204"/>
      <c r="R86" s="204"/>
      <c r="S86" s="204"/>
      <c r="T86" s="204"/>
      <c r="U86" s="204"/>
      <c r="V86" s="204"/>
      <c r="W86" s="204"/>
    </row>
    <row r="87" spans="1:23" x14ac:dyDescent="0.2">
      <c r="A87" s="204"/>
      <c r="B87" s="204"/>
      <c r="C87" s="204"/>
      <c r="D87" s="204"/>
      <c r="E87" s="204"/>
      <c r="F87" s="204"/>
      <c r="G87" s="204"/>
      <c r="H87" s="204"/>
      <c r="I87" s="204"/>
      <c r="J87" s="204"/>
      <c r="K87" s="204"/>
      <c r="L87" s="204"/>
      <c r="M87" s="204"/>
      <c r="N87" s="204"/>
      <c r="O87" s="204"/>
      <c r="P87" s="204"/>
      <c r="Q87" s="204"/>
      <c r="R87" s="204"/>
      <c r="S87" s="204"/>
      <c r="T87" s="204"/>
      <c r="U87" s="204"/>
      <c r="V87" s="204"/>
      <c r="W87" s="204"/>
    </row>
    <row r="88" spans="1:23" x14ac:dyDescent="0.2">
      <c r="A88" s="204"/>
      <c r="B88" s="204"/>
      <c r="C88" s="204"/>
      <c r="D88" s="204"/>
      <c r="E88" s="204"/>
      <c r="F88" s="204"/>
      <c r="G88" s="204"/>
      <c r="H88" s="204"/>
      <c r="I88" s="204"/>
      <c r="J88" s="204"/>
      <c r="K88" s="204"/>
      <c r="L88" s="204"/>
      <c r="M88" s="204"/>
      <c r="N88" s="204"/>
      <c r="O88" s="204"/>
      <c r="P88" s="204"/>
      <c r="Q88" s="204"/>
      <c r="R88" s="204"/>
      <c r="S88" s="204"/>
      <c r="T88" s="204"/>
      <c r="U88" s="204"/>
      <c r="V88" s="204"/>
      <c r="W88" s="204"/>
    </row>
    <row r="89" spans="1:23" x14ac:dyDescent="0.2">
      <c r="A89" s="204"/>
      <c r="B89" s="204"/>
      <c r="C89" s="204"/>
      <c r="D89" s="204"/>
      <c r="E89" s="204"/>
      <c r="F89" s="204"/>
      <c r="G89" s="204"/>
      <c r="H89" s="204"/>
      <c r="I89" s="204"/>
      <c r="J89" s="204"/>
      <c r="K89" s="204"/>
      <c r="L89" s="204"/>
      <c r="M89" s="204"/>
      <c r="N89" s="204"/>
      <c r="O89" s="204"/>
      <c r="P89" s="204"/>
      <c r="Q89" s="204"/>
      <c r="R89" s="204"/>
      <c r="S89" s="204"/>
      <c r="T89" s="204"/>
      <c r="U89" s="204"/>
      <c r="V89" s="204"/>
      <c r="W89" s="204"/>
    </row>
    <row r="90" spans="1:23" x14ac:dyDescent="0.2">
      <c r="A90" s="204"/>
      <c r="B90" s="204"/>
      <c r="C90" s="204"/>
      <c r="D90" s="204"/>
      <c r="E90" s="204"/>
      <c r="F90" s="204"/>
      <c r="G90" s="204"/>
      <c r="H90" s="204"/>
      <c r="I90" s="204"/>
      <c r="J90" s="204"/>
      <c r="K90" s="204"/>
      <c r="L90" s="204"/>
      <c r="M90" s="204"/>
      <c r="N90" s="204"/>
      <c r="O90" s="204"/>
      <c r="P90" s="204"/>
      <c r="Q90" s="204"/>
      <c r="R90" s="204"/>
      <c r="S90" s="204"/>
      <c r="T90" s="204"/>
      <c r="U90" s="204"/>
      <c r="V90" s="204"/>
      <c r="W90" s="204"/>
    </row>
    <row r="91" spans="1:23" x14ac:dyDescent="0.2">
      <c r="A91" s="204"/>
      <c r="B91" s="204"/>
      <c r="C91" s="204"/>
      <c r="D91" s="204"/>
      <c r="E91" s="204"/>
      <c r="F91" s="204"/>
      <c r="G91" s="204"/>
      <c r="H91" s="204"/>
      <c r="I91" s="204"/>
      <c r="J91" s="204"/>
      <c r="K91" s="204"/>
      <c r="L91" s="204"/>
      <c r="M91" s="204"/>
      <c r="N91" s="204"/>
      <c r="O91" s="204"/>
      <c r="P91" s="204"/>
      <c r="Q91" s="204"/>
      <c r="R91" s="204"/>
      <c r="S91" s="204"/>
      <c r="T91" s="204"/>
      <c r="U91" s="204"/>
      <c r="V91" s="204"/>
      <c r="W91" s="204"/>
    </row>
    <row r="92" spans="1:23" x14ac:dyDescent="0.2">
      <c r="A92" s="204"/>
      <c r="B92" s="204"/>
      <c r="C92" s="204"/>
      <c r="D92" s="204"/>
      <c r="E92" s="204"/>
      <c r="F92" s="204"/>
      <c r="G92" s="204"/>
      <c r="H92" s="204"/>
      <c r="I92" s="204"/>
      <c r="J92" s="204"/>
      <c r="K92" s="204"/>
      <c r="L92" s="204"/>
      <c r="M92" s="204"/>
      <c r="N92" s="204"/>
      <c r="O92" s="204"/>
      <c r="P92" s="204"/>
      <c r="Q92" s="204"/>
      <c r="R92" s="204"/>
      <c r="S92" s="204"/>
      <c r="T92" s="204"/>
      <c r="U92" s="204"/>
      <c r="V92" s="204"/>
      <c r="W92" s="204"/>
    </row>
    <row r="93" spans="1:23" x14ac:dyDescent="0.2">
      <c r="A93" s="204"/>
      <c r="B93" s="204"/>
      <c r="C93" s="204"/>
      <c r="D93" s="204"/>
      <c r="E93" s="204"/>
      <c r="F93" s="204"/>
      <c r="G93" s="204"/>
      <c r="H93" s="204"/>
      <c r="I93" s="204"/>
      <c r="J93" s="204"/>
      <c r="K93" s="204"/>
      <c r="L93" s="204"/>
      <c r="M93" s="204"/>
      <c r="N93" s="204"/>
      <c r="O93" s="204"/>
      <c r="P93" s="204"/>
      <c r="Q93" s="204"/>
      <c r="R93" s="204"/>
      <c r="S93" s="204"/>
      <c r="T93" s="204"/>
      <c r="U93" s="204"/>
      <c r="V93" s="204"/>
      <c r="W93" s="204"/>
    </row>
    <row r="94" spans="1:23" x14ac:dyDescent="0.2">
      <c r="A94" s="204"/>
      <c r="B94" s="204"/>
      <c r="C94" s="204"/>
      <c r="D94" s="204"/>
      <c r="E94" s="204"/>
      <c r="F94" s="204"/>
      <c r="G94" s="204"/>
      <c r="H94" s="204"/>
      <c r="I94" s="204"/>
      <c r="J94" s="204"/>
      <c r="K94" s="204"/>
      <c r="L94" s="204"/>
      <c r="M94" s="204"/>
      <c r="N94" s="204"/>
      <c r="O94" s="204"/>
      <c r="P94" s="204"/>
      <c r="Q94" s="204"/>
      <c r="R94" s="204"/>
      <c r="S94" s="204"/>
      <c r="T94" s="204"/>
      <c r="U94" s="204"/>
      <c r="V94" s="204"/>
      <c r="W94" s="204"/>
    </row>
    <row r="95" spans="1:23" x14ac:dyDescent="0.2">
      <c r="A95" s="204"/>
      <c r="B95" s="204"/>
      <c r="C95" s="204"/>
      <c r="D95" s="204"/>
      <c r="E95" s="204"/>
      <c r="F95" s="204"/>
      <c r="G95" s="204"/>
      <c r="H95" s="204"/>
      <c r="I95" s="204"/>
      <c r="J95" s="204"/>
      <c r="K95" s="204"/>
      <c r="L95" s="204"/>
      <c r="M95" s="204"/>
      <c r="N95" s="204"/>
      <c r="O95" s="204"/>
      <c r="P95" s="204"/>
      <c r="Q95" s="204"/>
      <c r="R95" s="204"/>
      <c r="S95" s="204"/>
      <c r="T95" s="204"/>
      <c r="U95" s="204"/>
      <c r="V95" s="204"/>
      <c r="W95" s="204"/>
    </row>
    <row r="96" spans="1:23" x14ac:dyDescent="0.2">
      <c r="A96" s="204"/>
      <c r="B96" s="204"/>
      <c r="C96" s="204"/>
      <c r="D96" s="204"/>
      <c r="E96" s="204"/>
      <c r="F96" s="204"/>
      <c r="G96" s="204"/>
      <c r="H96" s="204"/>
      <c r="I96" s="204"/>
      <c r="J96" s="204"/>
      <c r="K96" s="204"/>
      <c r="L96" s="204"/>
      <c r="M96" s="204"/>
      <c r="N96" s="204"/>
      <c r="O96" s="204"/>
      <c r="P96" s="204"/>
      <c r="Q96" s="204"/>
      <c r="R96" s="204"/>
      <c r="S96" s="204"/>
      <c r="T96" s="204"/>
      <c r="U96" s="204"/>
      <c r="V96" s="204"/>
      <c r="W96" s="204"/>
    </row>
    <row r="97" spans="1:23" x14ac:dyDescent="0.2">
      <c r="A97" s="204"/>
      <c r="B97" s="204"/>
      <c r="C97" s="204"/>
      <c r="D97" s="204"/>
      <c r="E97" s="204"/>
      <c r="F97" s="204"/>
      <c r="G97" s="204"/>
      <c r="H97" s="204"/>
      <c r="I97" s="204"/>
      <c r="J97" s="204"/>
      <c r="K97" s="204"/>
      <c r="L97" s="204"/>
      <c r="M97" s="204"/>
      <c r="N97" s="204"/>
      <c r="O97" s="204"/>
      <c r="P97" s="204"/>
      <c r="Q97" s="204"/>
      <c r="R97" s="204"/>
      <c r="S97" s="204"/>
      <c r="T97" s="204"/>
      <c r="U97" s="204"/>
      <c r="V97" s="204"/>
      <c r="W97" s="204"/>
    </row>
    <row r="98" spans="1:23" x14ac:dyDescent="0.2">
      <c r="A98" s="204"/>
      <c r="B98" s="204"/>
      <c r="C98" s="204"/>
      <c r="D98" s="204"/>
      <c r="E98" s="204"/>
      <c r="F98" s="204"/>
      <c r="G98" s="204"/>
      <c r="H98" s="204"/>
      <c r="I98" s="204"/>
      <c r="J98" s="204"/>
      <c r="K98" s="204"/>
      <c r="L98" s="204"/>
      <c r="M98" s="204"/>
      <c r="N98" s="204"/>
      <c r="O98" s="204"/>
      <c r="P98" s="204"/>
      <c r="Q98" s="204"/>
      <c r="R98" s="204"/>
      <c r="S98" s="204"/>
      <c r="T98" s="204"/>
      <c r="U98" s="204"/>
      <c r="V98" s="204"/>
      <c r="W98" s="204"/>
    </row>
    <row r="99" spans="1:23" x14ac:dyDescent="0.2">
      <c r="A99" s="204"/>
      <c r="B99" s="204"/>
      <c r="C99" s="204"/>
      <c r="D99" s="204"/>
      <c r="E99" s="204"/>
      <c r="F99" s="204"/>
      <c r="G99" s="204"/>
      <c r="H99" s="204"/>
      <c r="I99" s="204"/>
      <c r="J99" s="204"/>
      <c r="K99" s="204"/>
      <c r="L99" s="204"/>
      <c r="M99" s="204"/>
      <c r="N99" s="204"/>
      <c r="O99" s="204"/>
      <c r="P99" s="204"/>
      <c r="Q99" s="204"/>
      <c r="R99" s="204"/>
      <c r="S99" s="204"/>
      <c r="T99" s="204"/>
      <c r="U99" s="204"/>
      <c r="V99" s="204"/>
      <c r="W99" s="204"/>
    </row>
    <row r="100" spans="1:23" x14ac:dyDescent="0.2">
      <c r="A100" s="204"/>
      <c r="B100" s="204"/>
      <c r="C100" s="204"/>
      <c r="D100" s="204"/>
      <c r="E100" s="204"/>
      <c r="F100" s="204"/>
      <c r="G100" s="204"/>
      <c r="H100" s="204"/>
      <c r="I100" s="204"/>
      <c r="J100" s="204"/>
      <c r="K100" s="204"/>
      <c r="L100" s="204"/>
      <c r="M100" s="204"/>
      <c r="N100" s="204"/>
      <c r="O100" s="204"/>
      <c r="P100" s="204"/>
      <c r="Q100" s="204"/>
      <c r="R100" s="204"/>
      <c r="S100" s="204"/>
      <c r="T100" s="204"/>
      <c r="U100" s="204"/>
      <c r="V100" s="204"/>
      <c r="W100" s="204"/>
    </row>
    <row r="101" spans="1:23" x14ac:dyDescent="0.2">
      <c r="A101" s="204"/>
      <c r="B101" s="204"/>
      <c r="C101" s="204"/>
      <c r="D101" s="204"/>
      <c r="E101" s="204"/>
      <c r="F101" s="204"/>
      <c r="G101" s="204"/>
      <c r="H101" s="204"/>
      <c r="I101" s="204"/>
      <c r="J101" s="204"/>
      <c r="K101" s="204"/>
      <c r="L101" s="204"/>
      <c r="M101" s="204"/>
      <c r="N101" s="204"/>
      <c r="O101" s="204"/>
      <c r="P101" s="204"/>
      <c r="Q101" s="204"/>
      <c r="R101" s="204"/>
      <c r="S101" s="204"/>
      <c r="T101" s="204"/>
      <c r="U101" s="204"/>
      <c r="V101" s="204"/>
      <c r="W101" s="204"/>
    </row>
    <row r="102" spans="1:23" x14ac:dyDescent="0.2">
      <c r="A102" s="204"/>
      <c r="B102" s="204"/>
      <c r="C102" s="204"/>
      <c r="D102" s="204"/>
      <c r="E102" s="204"/>
      <c r="F102" s="204"/>
      <c r="G102" s="204"/>
      <c r="H102" s="204"/>
      <c r="I102" s="204"/>
      <c r="J102" s="204"/>
      <c r="K102" s="204"/>
      <c r="L102" s="204"/>
      <c r="M102" s="204"/>
      <c r="N102" s="204"/>
      <c r="O102" s="204"/>
      <c r="P102" s="204"/>
      <c r="Q102" s="204"/>
      <c r="R102" s="204"/>
      <c r="S102" s="204"/>
      <c r="T102" s="204"/>
      <c r="U102" s="204"/>
      <c r="V102" s="204"/>
      <c r="W102" s="204"/>
    </row>
    <row r="103" spans="1:23" x14ac:dyDescent="0.2">
      <c r="A103" s="204"/>
      <c r="B103" s="204"/>
      <c r="C103" s="204"/>
      <c r="D103" s="204"/>
      <c r="E103" s="204"/>
      <c r="F103" s="204"/>
      <c r="G103" s="204"/>
      <c r="H103" s="204"/>
      <c r="I103" s="204"/>
      <c r="J103" s="204"/>
      <c r="K103" s="204"/>
      <c r="L103" s="204"/>
      <c r="M103" s="204"/>
      <c r="N103" s="204"/>
      <c r="O103" s="204"/>
      <c r="P103" s="204"/>
      <c r="Q103" s="204"/>
      <c r="R103" s="204"/>
      <c r="S103" s="204"/>
      <c r="T103" s="204"/>
      <c r="U103" s="204"/>
      <c r="V103" s="204"/>
      <c r="W103" s="204"/>
    </row>
    <row r="104" spans="1:23" x14ac:dyDescent="0.2">
      <c r="A104" s="204"/>
      <c r="B104" s="204"/>
      <c r="C104" s="204"/>
      <c r="D104" s="204"/>
      <c r="E104" s="204"/>
      <c r="F104" s="204"/>
      <c r="G104" s="204"/>
      <c r="H104" s="204"/>
      <c r="I104" s="204"/>
      <c r="J104" s="204"/>
      <c r="K104" s="204"/>
      <c r="L104" s="204"/>
      <c r="M104" s="204"/>
      <c r="N104" s="204"/>
      <c r="O104" s="204"/>
      <c r="P104" s="204"/>
      <c r="Q104" s="204"/>
      <c r="R104" s="204"/>
      <c r="S104" s="204"/>
      <c r="T104" s="204"/>
      <c r="U104" s="204"/>
      <c r="V104" s="204"/>
      <c r="W104" s="204"/>
    </row>
    <row r="105" spans="1:23" x14ac:dyDescent="0.2">
      <c r="A105" s="204"/>
      <c r="B105" s="204"/>
      <c r="C105" s="204"/>
      <c r="D105" s="204"/>
      <c r="E105" s="204"/>
      <c r="F105" s="204"/>
      <c r="G105" s="204"/>
      <c r="H105" s="204"/>
      <c r="I105" s="204"/>
      <c r="J105" s="204"/>
      <c r="K105" s="204"/>
      <c r="L105" s="204"/>
      <c r="M105" s="204"/>
      <c r="N105" s="204"/>
      <c r="O105" s="204"/>
      <c r="P105" s="204"/>
      <c r="Q105" s="204"/>
      <c r="R105" s="204"/>
      <c r="S105" s="204"/>
      <c r="T105" s="204"/>
      <c r="U105" s="204"/>
      <c r="V105" s="204"/>
      <c r="W105" s="204"/>
    </row>
    <row r="106" spans="1:23" x14ac:dyDescent="0.2">
      <c r="A106" s="204"/>
      <c r="B106" s="204"/>
      <c r="C106" s="204"/>
      <c r="D106" s="204"/>
      <c r="E106" s="204"/>
      <c r="F106" s="204"/>
      <c r="G106" s="204"/>
      <c r="H106" s="204"/>
      <c r="I106" s="204"/>
      <c r="J106" s="204"/>
      <c r="K106" s="204"/>
      <c r="L106" s="204"/>
      <c r="M106" s="204"/>
      <c r="N106" s="204"/>
      <c r="O106" s="204"/>
      <c r="P106" s="204"/>
      <c r="Q106" s="204"/>
      <c r="R106" s="204"/>
      <c r="S106" s="204"/>
      <c r="T106" s="204"/>
      <c r="U106" s="204"/>
      <c r="V106" s="204"/>
      <c r="W106" s="204"/>
    </row>
    <row r="107" spans="1:23" x14ac:dyDescent="0.2">
      <c r="A107" s="204"/>
      <c r="B107" s="204"/>
      <c r="C107" s="204"/>
      <c r="D107" s="204"/>
      <c r="E107" s="204"/>
      <c r="F107" s="204"/>
      <c r="G107" s="204"/>
      <c r="H107" s="204"/>
      <c r="I107" s="204"/>
      <c r="J107" s="204"/>
      <c r="K107" s="204"/>
      <c r="L107" s="204"/>
      <c r="M107" s="204"/>
      <c r="N107" s="204"/>
      <c r="O107" s="204"/>
      <c r="P107" s="204"/>
      <c r="Q107" s="204"/>
      <c r="R107" s="204"/>
      <c r="S107" s="204"/>
      <c r="T107" s="204"/>
      <c r="U107" s="204"/>
      <c r="V107" s="204"/>
      <c r="W107" s="204"/>
    </row>
  </sheetData>
  <mergeCells count="204">
    <mergeCell ref="A1:Q1"/>
    <mergeCell ref="B8:D8"/>
    <mergeCell ref="B9:D9"/>
    <mergeCell ref="L7:N7"/>
    <mergeCell ref="O7:Q7"/>
    <mergeCell ref="H7:J7"/>
    <mergeCell ref="G2:Q3"/>
    <mergeCell ref="A2:F2"/>
    <mergeCell ref="P8:Q8"/>
    <mergeCell ref="A3:F3"/>
    <mergeCell ref="A4:Q4"/>
    <mergeCell ref="A5:Q5"/>
    <mergeCell ref="E8:F8"/>
    <mergeCell ref="A6:Q6"/>
    <mergeCell ref="A7:G7"/>
    <mergeCell ref="N8:O8"/>
    <mergeCell ref="I8:M8"/>
    <mergeCell ref="N9:O9"/>
    <mergeCell ref="P30:Q30"/>
    <mergeCell ref="I30:M30"/>
    <mergeCell ref="P13:Q13"/>
    <mergeCell ref="E21:F21"/>
    <mergeCell ref="B25:D25"/>
    <mergeCell ref="H18:J18"/>
    <mergeCell ref="A28:Q28"/>
    <mergeCell ref="L29:N29"/>
    <mergeCell ref="N12:O12"/>
    <mergeCell ref="N13:O13"/>
    <mergeCell ref="E24:F24"/>
    <mergeCell ref="B22:D22"/>
    <mergeCell ref="B23:D23"/>
    <mergeCell ref="E13:F13"/>
    <mergeCell ref="I20:L20"/>
    <mergeCell ref="B19:D19"/>
    <mergeCell ref="N11:O11"/>
    <mergeCell ref="I24:L24"/>
    <mergeCell ref="B11:D11"/>
    <mergeCell ref="A29:G29"/>
    <mergeCell ref="B20:D20"/>
    <mergeCell ref="B21:D21"/>
    <mergeCell ref="E20:F20"/>
    <mergeCell ref="E9:F9"/>
    <mergeCell ref="A17:Q17"/>
    <mergeCell ref="N19:O19"/>
    <mergeCell ref="E44:F44"/>
    <mergeCell ref="I44:L44"/>
    <mergeCell ref="N10:O10"/>
    <mergeCell ref="I9:L9"/>
    <mergeCell ref="P9:Q9"/>
    <mergeCell ref="P10:Q10"/>
    <mergeCell ref="B10:D10"/>
    <mergeCell ref="N32:O32"/>
    <mergeCell ref="I33:L33"/>
    <mergeCell ref="B31:D31"/>
    <mergeCell ref="A27:Q27"/>
    <mergeCell ref="N31:O31"/>
    <mergeCell ref="E31:F31"/>
    <mergeCell ref="P31:Q31"/>
    <mergeCell ref="B32:D32"/>
    <mergeCell ref="P33:Q33"/>
    <mergeCell ref="I32:L32"/>
    <mergeCell ref="H29:J29"/>
    <mergeCell ref="B13:D13"/>
    <mergeCell ref="E25:F25"/>
    <mergeCell ref="P23:Q23"/>
    <mergeCell ref="P22:Q22"/>
    <mergeCell ref="N21:O21"/>
    <mergeCell ref="B24:D24"/>
    <mergeCell ref="P32:Q32"/>
    <mergeCell ref="E32:F32"/>
    <mergeCell ref="N33:O33"/>
    <mergeCell ref="E34:F34"/>
    <mergeCell ref="E33:F33"/>
    <mergeCell ref="I35:L35"/>
    <mergeCell ref="I34:L34"/>
    <mergeCell ref="P36:Q36"/>
    <mergeCell ref="A41:G41"/>
    <mergeCell ref="H41:J41"/>
    <mergeCell ref="L41:N41"/>
    <mergeCell ref="O41:Q41"/>
    <mergeCell ref="A38:Q38"/>
    <mergeCell ref="B35:D35"/>
    <mergeCell ref="B33:D33"/>
    <mergeCell ref="N34:O34"/>
    <mergeCell ref="E22:F22"/>
    <mergeCell ref="N24:O24"/>
    <mergeCell ref="P20:Q20"/>
    <mergeCell ref="I23:L23"/>
    <mergeCell ref="P19:Q19"/>
    <mergeCell ref="O29:Q29"/>
    <mergeCell ref="I25:L25"/>
    <mergeCell ref="E12:F12"/>
    <mergeCell ref="I12:L12"/>
    <mergeCell ref="N20:O20"/>
    <mergeCell ref="P21:Q21"/>
    <mergeCell ref="I21:L21"/>
    <mergeCell ref="E23:F23"/>
    <mergeCell ref="I22:L22"/>
    <mergeCell ref="N14:O14"/>
    <mergeCell ref="P14:Q14"/>
    <mergeCell ref="N25:O25"/>
    <mergeCell ref="E10:F10"/>
    <mergeCell ref="P24:Q24"/>
    <mergeCell ref="E30:F30"/>
    <mergeCell ref="B30:D30"/>
    <mergeCell ref="L18:N18"/>
    <mergeCell ref="P25:Q25"/>
    <mergeCell ref="O18:Q18"/>
    <mergeCell ref="E19:F19"/>
    <mergeCell ref="N23:O23"/>
    <mergeCell ref="I10:L10"/>
    <mergeCell ref="I11:L11"/>
    <mergeCell ref="A18:G18"/>
    <mergeCell ref="B12:D12"/>
    <mergeCell ref="I13:L13"/>
    <mergeCell ref="I19:M19"/>
    <mergeCell ref="N22:O22"/>
    <mergeCell ref="E11:F11"/>
    <mergeCell ref="B14:D14"/>
    <mergeCell ref="E14:F14"/>
    <mergeCell ref="I14:L14"/>
    <mergeCell ref="P11:Q11"/>
    <mergeCell ref="N30:O30"/>
    <mergeCell ref="P12:Q12"/>
    <mergeCell ref="A16:Q16"/>
    <mergeCell ref="I47:L47"/>
    <mergeCell ref="N47:O47"/>
    <mergeCell ref="B36:D36"/>
    <mergeCell ref="B34:D34"/>
    <mergeCell ref="P35:Q35"/>
    <mergeCell ref="N35:O35"/>
    <mergeCell ref="P34:Q34"/>
    <mergeCell ref="E35:F35"/>
    <mergeCell ref="I36:L36"/>
    <mergeCell ref="B45:D45"/>
    <mergeCell ref="B42:D42"/>
    <mergeCell ref="P42:Q42"/>
    <mergeCell ref="P46:Q46"/>
    <mergeCell ref="E45:F45"/>
    <mergeCell ref="B46:D46"/>
    <mergeCell ref="E46:F46"/>
    <mergeCell ref="I46:L46"/>
    <mergeCell ref="N36:O36"/>
    <mergeCell ref="E36:F36"/>
    <mergeCell ref="P45:Q45"/>
    <mergeCell ref="N46:O46"/>
    <mergeCell ref="P43:Q43"/>
    <mergeCell ref="P47:Q47"/>
    <mergeCell ref="B44:D44"/>
    <mergeCell ref="I31:L31"/>
    <mergeCell ref="B61:D61"/>
    <mergeCell ref="E59:F59"/>
    <mergeCell ref="E42:F42"/>
    <mergeCell ref="I42:M42"/>
    <mergeCell ref="N42:O42"/>
    <mergeCell ref="I45:L45"/>
    <mergeCell ref="N45:O45"/>
    <mergeCell ref="E60:F60"/>
    <mergeCell ref="H57:O57"/>
    <mergeCell ref="O56:Q56"/>
    <mergeCell ref="P57:Q57"/>
    <mergeCell ref="B58:D58"/>
    <mergeCell ref="P58:Q58"/>
    <mergeCell ref="B43:D43"/>
    <mergeCell ref="E43:F43"/>
    <mergeCell ref="I43:L43"/>
    <mergeCell ref="N43:O43"/>
    <mergeCell ref="E61:F61"/>
    <mergeCell ref="P60:Q60"/>
    <mergeCell ref="N44:O44"/>
    <mergeCell ref="P44:Q44"/>
    <mergeCell ref="B47:D47"/>
    <mergeCell ref="E47:F47"/>
    <mergeCell ref="B60:D60"/>
    <mergeCell ref="H56:J56"/>
    <mergeCell ref="E57:F57"/>
    <mergeCell ref="H60:N60"/>
    <mergeCell ref="H61:N61"/>
    <mergeCell ref="H59:N59"/>
    <mergeCell ref="B59:D59"/>
    <mergeCell ref="P61:Q61"/>
    <mergeCell ref="P59:Q59"/>
    <mergeCell ref="L56:N56"/>
    <mergeCell ref="B48:D48"/>
    <mergeCell ref="E48:F48"/>
    <mergeCell ref="I48:L48"/>
    <mergeCell ref="N48:O48"/>
    <mergeCell ref="P48:Q48"/>
    <mergeCell ref="A56:G56"/>
    <mergeCell ref="E58:F58"/>
    <mergeCell ref="B57:D57"/>
    <mergeCell ref="H58:N58"/>
    <mergeCell ref="A54:Q54"/>
    <mergeCell ref="A66:B66"/>
    <mergeCell ref="C66:E66"/>
    <mergeCell ref="H66:P66"/>
    <mergeCell ref="B63:D63"/>
    <mergeCell ref="E63:F63"/>
    <mergeCell ref="H63:N63"/>
    <mergeCell ref="P63:Q63"/>
    <mergeCell ref="B62:D62"/>
    <mergeCell ref="E62:F62"/>
    <mergeCell ref="H62:N62"/>
    <mergeCell ref="P62:Q62"/>
  </mergeCells>
  <phoneticPr fontId="3" type="noConversion"/>
  <conditionalFormatting sqref="G63 G36:G37">
    <cfRule type="expression" dxfId="72" priority="207" stopIfTrue="1">
      <formula>AND(ISNUMBER(VALUE(INDEX($A$1:$Z$1008, ROW(), COLUMN()))), IF(ISERROR(VALUE(INDEX($A$1:$Z$1008, ROW(), COLUMN()))), FALSE, VALUE(INDEX($A$1:$Z$1008, ROW(), COLUMN())) &gt;= 0)) = FALSE</formula>
    </cfRule>
  </conditionalFormatting>
  <conditionalFormatting sqref="H36:H37 H25:H26 H14:H15">
    <cfRule type="expression" dxfId="71" priority="216" stopIfTrue="1">
      <formula>AND(ISNUMBER(VALUE(T(INDEX($A$1:$Z$1008, ROW(), COLUMN())))), LEN(INDEX($A$1:$Z$1008, ROW(), COLUMN())) = 4, IF(ISERROR(VALUE(INDEX($A$1:$Z$1008, ROW(), COLUMN()))), FALSE, VALUE(INDEX($A$1:$Z$1008, ROW(), COLUMN())) &gt; 999)) = FALSE</formula>
    </cfRule>
  </conditionalFormatting>
  <conditionalFormatting sqref="G25:G26 G14:G15">
    <cfRule type="expression" dxfId="70" priority="219" stopIfTrue="1">
      <formula>AND(ISNUMBER(VALUE(INDEX($A$1:$Z$1008, ROW(), COLUMN()))), IF(ISERROR(VALUE(INDEX($A$1:$Z$1008, ROW(), COLUMN()))), FALSE, VALUE(INDEX($A$1:$Z$1008, ROW(), COLUMN())) &gt; 0)) = FALSE</formula>
    </cfRule>
  </conditionalFormatting>
  <conditionalFormatting sqref="G48:G52">
    <cfRule type="expression" dxfId="69" priority="221" stopIfTrue="1">
      <formula>AND(ISNUMBER(VALUE(INDEX($A$1:$Z$1020, ROW(), COLUMN()))), IF(ISERROR(VALUE(INDEX($A$1:$Z$1020, ROW(), COLUMN()))), FALSE, VALUE(INDEX($A$1:$Z$1020, ROW(), COLUMN())) &gt;= 0)) = FALSE</formula>
    </cfRule>
  </conditionalFormatting>
  <conditionalFormatting sqref="H48:H52">
    <cfRule type="expression" dxfId="68" priority="222" stopIfTrue="1">
      <formula>AND(ISNUMBER(VALUE(T(INDEX($A$1:$Z$1020, ROW(), COLUMN())))), LEN(INDEX($A$1:$Z$1020, ROW(), COLUMN())) = 4, IF(ISERROR(VALUE(INDEX($A$1:$Z$1020, ROW(), COLUMN()))), FALSE, VALUE(INDEX($A$1:$Z$1020, ROW(), COLUMN())) &gt; 999)) = FALSE</formula>
    </cfRule>
  </conditionalFormatting>
  <dataValidations count="5">
    <dataValidation allowBlank="1" showInputMessage="1" showErrorMessage="1" errorTitle="Грешка" error="Недопустимо съдържание. Изберете от списъка!" sqref="P63:Q63"/>
    <dataValidation allowBlank="1" showInputMessage="1" showErrorMessage="1" prompt="Въвежда се само цяло число без дробна част" sqref="G63 G48:G53 G25:G26 G36:G37 G14:G15"/>
    <dataValidation type="list" allowBlank="1" showInputMessage="1" showErrorMessage="1" sqref="N53:O53">
      <formula1>ListAcquire</formula1>
    </dataValidation>
    <dataValidation type="list" allowBlank="1" showInputMessage="1" showErrorMessage="1" sqref="P53:Q53">
      <formula1>ListCashOrigin</formula1>
    </dataValidation>
    <dataValidation allowBlank="1" showInputMessage="1" showErrorMessage="1" prompt="Въвежда се година с четири цифри" sqref="H36:H37 H48:H53 H25:H26 H14:H15"/>
  </dataValidations>
  <printOptions horizontalCentered="1"/>
  <pageMargins left="0.39370078740157483" right="0.39370078740157483" top="0.39370078740157483" bottom="0.47244094488188981" header="0.19685039370078741" footer="0.19685039370078741"/>
  <pageSetup paperSize="9" scale="80" orientation="landscape" verticalDpi="300" r:id="rId1"/>
  <headerFooter alignWithMargins="0">
    <oddHeader>&amp;R&amp;D, &amp;T</oddHeader>
    <oddFooter>&amp;CДекларатор:
                                 /подпис/&amp;R&amp;P/&amp;N</oddFooter>
  </headerFooter>
  <drawing r:id="rId2"/>
  <legacyDrawing r:id="rId3"/>
  <controls>
    <mc:AlternateContent xmlns:mc="http://schemas.openxmlformats.org/markup-compatibility/2006">
      <mc:Choice Requires="x14">
        <control shapeId="7253" r:id="rId4" name="CheckBox1">
          <controlPr defaultSize="0" autoFill="0" autoLine="0" r:id="rId5">
            <anchor moveWithCells="1">
              <from>
                <xdr:col>10</xdr:col>
                <xdr:colOff>123825</xdr:colOff>
                <xdr:row>5</xdr:row>
                <xdr:rowOff>38100</xdr:rowOff>
              </from>
              <to>
                <xdr:col>13</xdr:col>
                <xdr:colOff>47625</xdr:colOff>
                <xdr:row>6</xdr:row>
                <xdr:rowOff>114300</xdr:rowOff>
              </to>
            </anchor>
          </controlPr>
        </control>
      </mc:Choice>
      <mc:Fallback>
        <control shapeId="7253" r:id="rId4" name="CheckBox1"/>
      </mc:Fallback>
    </mc:AlternateContent>
    <mc:AlternateContent xmlns:mc="http://schemas.openxmlformats.org/markup-compatibility/2006">
      <mc:Choice Requires="x14">
        <control shapeId="7254" r:id="rId6" name="CheckBox2">
          <controlPr defaultSize="0" autoFill="0" autoLine="0" r:id="rId7">
            <anchor moveWithCells="1">
              <from>
                <xdr:col>10</xdr:col>
                <xdr:colOff>361950</xdr:colOff>
                <xdr:row>16</xdr:row>
                <xdr:rowOff>9525</xdr:rowOff>
              </from>
              <to>
                <xdr:col>13</xdr:col>
                <xdr:colOff>19050</xdr:colOff>
                <xdr:row>17</xdr:row>
                <xdr:rowOff>57150</xdr:rowOff>
              </to>
            </anchor>
          </controlPr>
        </control>
      </mc:Choice>
      <mc:Fallback>
        <control shapeId="7254" r:id="rId6" name="CheckBox2"/>
      </mc:Fallback>
    </mc:AlternateContent>
    <mc:AlternateContent xmlns:mc="http://schemas.openxmlformats.org/markup-compatibility/2006">
      <mc:Choice Requires="x14">
        <control shapeId="7255" r:id="rId8" name="CheckBox3">
          <controlPr defaultSize="0" autoFill="0" autoLine="0" r:id="rId9">
            <anchor moveWithCells="1">
              <from>
                <xdr:col>12</xdr:col>
                <xdr:colOff>180975</xdr:colOff>
                <xdr:row>54</xdr:row>
                <xdr:rowOff>38100</xdr:rowOff>
              </from>
              <to>
                <xdr:col>15</xdr:col>
                <xdr:colOff>171450</xdr:colOff>
                <xdr:row>55</xdr:row>
                <xdr:rowOff>95250</xdr:rowOff>
              </to>
            </anchor>
          </controlPr>
        </control>
      </mc:Choice>
      <mc:Fallback>
        <control shapeId="7255" r:id="rId8" name="CheckBox3"/>
      </mc:Fallback>
    </mc:AlternateContent>
    <mc:AlternateContent xmlns:mc="http://schemas.openxmlformats.org/markup-compatibility/2006">
      <mc:Choice Requires="x14">
        <control shapeId="7256" r:id="rId10" name="CheckBox4">
          <controlPr defaultSize="0" autoFill="0" autoLine="0" r:id="rId11">
            <anchor moveWithCells="1">
              <from>
                <xdr:col>11</xdr:col>
                <xdr:colOff>0</xdr:colOff>
                <xdr:row>38</xdr:row>
                <xdr:rowOff>95250</xdr:rowOff>
              </from>
              <to>
                <xdr:col>13</xdr:col>
                <xdr:colOff>447675</xdr:colOff>
                <xdr:row>39</xdr:row>
                <xdr:rowOff>133350</xdr:rowOff>
              </to>
            </anchor>
          </controlPr>
        </control>
      </mc:Choice>
      <mc:Fallback>
        <control shapeId="7256" r:id="rId10" name="CheckBox4"/>
      </mc:Fallback>
    </mc:AlternateContent>
    <mc:AlternateContent xmlns:mc="http://schemas.openxmlformats.org/markup-compatibility/2006">
      <mc:Choice Requires="x14">
        <control shapeId="7265" r:id="rId12" name="CheckBox5">
          <controlPr defaultSize="0" autoFill="0" autoLine="0" r:id="rId13">
            <anchor moveWithCells="1">
              <from>
                <xdr:col>10</xdr:col>
                <xdr:colOff>590550</xdr:colOff>
                <xdr:row>26</xdr:row>
                <xdr:rowOff>152400</xdr:rowOff>
              </from>
              <to>
                <xdr:col>13</xdr:col>
                <xdr:colOff>257175</xdr:colOff>
                <xdr:row>28</xdr:row>
                <xdr:rowOff>66675</xdr:rowOff>
              </to>
            </anchor>
          </controlPr>
        </control>
      </mc:Choice>
      <mc:Fallback>
        <control shapeId="7265" r:id="rId12" name="CheckBox5"/>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W100"/>
  <sheetViews>
    <sheetView zoomScale="85" zoomScaleNormal="85" workbookViewId="0">
      <selection activeCell="G2" sqref="G2:R3"/>
    </sheetView>
  </sheetViews>
  <sheetFormatPr defaultRowHeight="12.75" x14ac:dyDescent="0.2"/>
  <cols>
    <col min="1" max="1" width="4.7109375" customWidth="1"/>
    <col min="4" max="4" width="9.85546875" customWidth="1"/>
    <col min="5" max="7" width="9.7109375" customWidth="1"/>
    <col min="19" max="19" width="2.7109375" customWidth="1"/>
  </cols>
  <sheetData>
    <row r="1" spans="1:23" ht="13.5" thickBot="1" x14ac:dyDescent="0.25">
      <c r="A1" s="435"/>
      <c r="B1" s="435"/>
      <c r="C1" s="435"/>
      <c r="D1" s="435"/>
      <c r="E1" s="435"/>
      <c r="F1" s="435"/>
      <c r="G1" s="435"/>
      <c r="H1" s="435"/>
      <c r="I1" s="435"/>
      <c r="J1" s="435"/>
      <c r="K1" s="435"/>
      <c r="L1" s="435"/>
      <c r="M1" s="435"/>
      <c r="N1" s="435"/>
      <c r="O1" s="435"/>
      <c r="P1" s="435"/>
      <c r="Q1" s="435"/>
      <c r="R1" s="435"/>
    </row>
    <row r="2" spans="1:23" x14ac:dyDescent="0.2">
      <c r="A2" s="437" t="s">
        <v>694</v>
      </c>
      <c r="B2" s="438"/>
      <c r="C2" s="438"/>
      <c r="D2" s="438"/>
      <c r="E2" s="438"/>
      <c r="F2" s="439"/>
      <c r="G2" s="443"/>
      <c r="H2" s="444"/>
      <c r="I2" s="444"/>
      <c r="J2" s="444"/>
      <c r="K2" s="444"/>
      <c r="L2" s="444"/>
      <c r="M2" s="444"/>
      <c r="N2" s="444"/>
      <c r="O2" s="444"/>
      <c r="P2" s="444"/>
      <c r="Q2" s="444"/>
      <c r="R2" s="445"/>
    </row>
    <row r="3" spans="1:23" ht="13.5" thickBot="1" x14ac:dyDescent="0.25">
      <c r="A3" s="440" t="s">
        <v>695</v>
      </c>
      <c r="B3" s="441"/>
      <c r="C3" s="441"/>
      <c r="D3" s="441"/>
      <c r="E3" s="441"/>
      <c r="F3" s="442"/>
      <c r="G3" s="446"/>
      <c r="H3" s="447"/>
      <c r="I3" s="447"/>
      <c r="J3" s="447"/>
      <c r="K3" s="447"/>
      <c r="L3" s="447"/>
      <c r="M3" s="447"/>
      <c r="N3" s="447"/>
      <c r="O3" s="447"/>
      <c r="P3" s="447"/>
      <c r="Q3" s="447"/>
      <c r="R3" s="448"/>
    </row>
    <row r="4" spans="1:23" x14ac:dyDescent="0.2">
      <c r="A4" s="436" t="str">
        <f>TRIM(CONTROL)</f>
        <v/>
      </c>
      <c r="B4" s="436"/>
      <c r="C4" s="436"/>
      <c r="D4" s="436"/>
      <c r="E4" s="436"/>
      <c r="F4" s="436"/>
      <c r="G4" s="436"/>
      <c r="H4" s="436"/>
      <c r="I4" s="436"/>
      <c r="J4" s="436"/>
      <c r="K4" s="436"/>
      <c r="L4" s="436"/>
      <c r="M4" s="436"/>
      <c r="N4" s="436"/>
      <c r="O4" s="436"/>
      <c r="P4" s="436"/>
      <c r="Q4" s="436"/>
      <c r="R4" s="436"/>
    </row>
    <row r="5" spans="1:23" x14ac:dyDescent="0.2">
      <c r="A5" s="465" t="s">
        <v>1008</v>
      </c>
      <c r="B5" s="465"/>
      <c r="C5" s="465"/>
      <c r="D5" s="465"/>
      <c r="E5" s="465"/>
      <c r="F5" s="465"/>
      <c r="G5" s="465"/>
      <c r="H5" s="465"/>
      <c r="I5" s="465"/>
      <c r="J5" s="465"/>
      <c r="K5" s="465"/>
      <c r="L5" s="465"/>
      <c r="M5" s="465"/>
      <c r="N5" s="465"/>
      <c r="O5" s="465"/>
      <c r="P5" s="465"/>
      <c r="Q5" s="465"/>
      <c r="R5" s="465"/>
      <c r="S5" s="204"/>
      <c r="T5" s="204"/>
      <c r="U5" s="204"/>
      <c r="V5" s="204"/>
      <c r="W5" s="204"/>
    </row>
    <row r="6" spans="1:23" x14ac:dyDescent="0.2">
      <c r="A6" s="465"/>
      <c r="B6" s="465"/>
      <c r="C6" s="465"/>
      <c r="D6" s="465"/>
      <c r="E6" s="465"/>
      <c r="F6" s="465"/>
      <c r="G6" s="465"/>
      <c r="H6" s="465"/>
      <c r="I6" s="465"/>
      <c r="J6" s="465"/>
      <c r="K6" s="465"/>
      <c r="L6" s="465"/>
      <c r="M6" s="465"/>
      <c r="N6" s="465"/>
      <c r="O6" s="465"/>
      <c r="P6" s="465"/>
      <c r="Q6" s="465"/>
      <c r="R6" s="465"/>
      <c r="S6" s="204"/>
      <c r="T6" s="204"/>
      <c r="U6" s="204"/>
      <c r="V6" s="204"/>
      <c r="W6" s="204"/>
    </row>
    <row r="7" spans="1:23" ht="13.5" thickBot="1" x14ac:dyDescent="0.25">
      <c r="A7" s="428" t="s">
        <v>900</v>
      </c>
      <c r="B7" s="428"/>
      <c r="C7" s="428"/>
      <c r="D7" s="428"/>
      <c r="E7" s="428"/>
      <c r="F7" s="428"/>
      <c r="G7" s="428"/>
      <c r="H7" s="428"/>
      <c r="I7" s="428"/>
      <c r="J7" s="428"/>
      <c r="K7" s="204"/>
      <c r="L7" s="428"/>
      <c r="M7" s="428"/>
      <c r="N7" s="428"/>
      <c r="O7" s="428"/>
      <c r="P7" s="428"/>
      <c r="Q7" s="424" t="s">
        <v>61</v>
      </c>
      <c r="R7" s="424"/>
      <c r="S7" s="204"/>
      <c r="T7" s="204"/>
      <c r="U7" s="204"/>
      <c r="V7" s="204"/>
      <c r="W7" s="204"/>
    </row>
    <row r="8" spans="1:23" x14ac:dyDescent="0.2">
      <c r="A8" s="100" t="s">
        <v>44</v>
      </c>
      <c r="B8" s="421"/>
      <c r="C8" s="423"/>
      <c r="D8" s="422"/>
      <c r="E8" s="251" t="s">
        <v>30</v>
      </c>
      <c r="F8" s="250" t="s">
        <v>64</v>
      </c>
      <c r="G8" s="421"/>
      <c r="H8" s="423"/>
      <c r="I8" s="423"/>
      <c r="J8" s="423"/>
      <c r="K8" s="423"/>
      <c r="L8" s="423"/>
      <c r="M8" s="423"/>
      <c r="N8" s="422"/>
      <c r="O8" s="421"/>
      <c r="P8" s="423"/>
      <c r="Q8" s="423"/>
      <c r="R8" s="422"/>
      <c r="S8" s="204"/>
      <c r="T8" s="204"/>
      <c r="U8" s="204"/>
      <c r="V8" s="204"/>
      <c r="W8" s="204"/>
    </row>
    <row r="9" spans="1:23" x14ac:dyDescent="0.2">
      <c r="A9" s="111"/>
      <c r="B9" s="412"/>
      <c r="C9" s="413"/>
      <c r="D9" s="414"/>
      <c r="E9" s="245"/>
      <c r="F9" s="244"/>
      <c r="G9" s="412" t="s">
        <v>699</v>
      </c>
      <c r="H9" s="413"/>
      <c r="I9" s="413"/>
      <c r="J9" s="413"/>
      <c r="K9" s="413"/>
      <c r="L9" s="413"/>
      <c r="M9" s="413"/>
      <c r="N9" s="414"/>
      <c r="O9" s="412" t="s">
        <v>785</v>
      </c>
      <c r="P9" s="413"/>
      <c r="Q9" s="413"/>
      <c r="R9" s="414"/>
      <c r="S9" s="204"/>
      <c r="T9" s="204"/>
      <c r="U9" s="204"/>
      <c r="V9" s="204"/>
      <c r="W9" s="204"/>
    </row>
    <row r="10" spans="1:23" x14ac:dyDescent="0.2">
      <c r="A10" s="111" t="s">
        <v>45</v>
      </c>
      <c r="B10" s="412" t="s">
        <v>31</v>
      </c>
      <c r="C10" s="413"/>
      <c r="D10" s="414"/>
      <c r="E10" s="245" t="s">
        <v>40</v>
      </c>
      <c r="F10" s="244" t="s">
        <v>65</v>
      </c>
      <c r="G10" s="412"/>
      <c r="H10" s="413"/>
      <c r="I10" s="413"/>
      <c r="J10" s="413"/>
      <c r="K10" s="413"/>
      <c r="L10" s="413"/>
      <c r="M10" s="413"/>
      <c r="N10" s="414"/>
      <c r="O10" s="412"/>
      <c r="P10" s="413"/>
      <c r="Q10" s="413"/>
      <c r="R10" s="414"/>
      <c r="S10" s="204"/>
      <c r="T10" s="204"/>
      <c r="U10" s="204"/>
      <c r="V10" s="204"/>
      <c r="W10" s="204"/>
    </row>
    <row r="11" spans="1:23" x14ac:dyDescent="0.2">
      <c r="A11" s="111"/>
      <c r="B11" s="412"/>
      <c r="C11" s="413"/>
      <c r="D11" s="414"/>
      <c r="E11" s="245"/>
      <c r="F11" s="244"/>
      <c r="G11" s="412" t="s">
        <v>870</v>
      </c>
      <c r="H11" s="413"/>
      <c r="I11" s="413"/>
      <c r="J11" s="413"/>
      <c r="K11" s="413"/>
      <c r="L11" s="413"/>
      <c r="M11" s="413"/>
      <c r="N11" s="414"/>
      <c r="O11" s="412" t="s">
        <v>786</v>
      </c>
      <c r="P11" s="413"/>
      <c r="Q11" s="413"/>
      <c r="R11" s="414"/>
      <c r="S11" s="204"/>
      <c r="T11" s="204"/>
      <c r="U11" s="204"/>
      <c r="V11" s="204"/>
      <c r="W11" s="204"/>
    </row>
    <row r="12" spans="1:23" ht="13.5" thickBot="1" x14ac:dyDescent="0.25">
      <c r="A12" s="101" t="s">
        <v>46</v>
      </c>
      <c r="B12" s="409"/>
      <c r="C12" s="410"/>
      <c r="D12" s="411"/>
      <c r="E12" s="245" t="s">
        <v>81</v>
      </c>
      <c r="F12" s="247" t="s">
        <v>66</v>
      </c>
      <c r="G12" s="409"/>
      <c r="H12" s="410"/>
      <c r="I12" s="410"/>
      <c r="J12" s="410"/>
      <c r="K12" s="410"/>
      <c r="L12" s="410"/>
      <c r="M12" s="410"/>
      <c r="N12" s="411"/>
      <c r="O12" s="409"/>
      <c r="P12" s="410"/>
      <c r="Q12" s="410"/>
      <c r="R12" s="411"/>
      <c r="S12" s="204"/>
      <c r="T12" s="204"/>
      <c r="U12" s="204"/>
      <c r="V12" s="204"/>
      <c r="W12" s="204"/>
    </row>
    <row r="13" spans="1:23" ht="13.5" thickBot="1" x14ac:dyDescent="0.25">
      <c r="A13" s="98">
        <v>1</v>
      </c>
      <c r="B13" s="418">
        <v>2</v>
      </c>
      <c r="C13" s="419"/>
      <c r="D13" s="420"/>
      <c r="E13" s="98">
        <v>3</v>
      </c>
      <c r="F13" s="257">
        <v>4</v>
      </c>
      <c r="G13" s="418">
        <v>5</v>
      </c>
      <c r="H13" s="419"/>
      <c r="I13" s="419"/>
      <c r="J13" s="419"/>
      <c r="K13" s="419"/>
      <c r="L13" s="419"/>
      <c r="M13" s="419"/>
      <c r="N13" s="420"/>
      <c r="O13" s="418">
        <v>6</v>
      </c>
      <c r="P13" s="419"/>
      <c r="Q13" s="419"/>
      <c r="R13" s="420"/>
      <c r="S13" s="204"/>
      <c r="T13" s="204"/>
      <c r="U13" s="204"/>
      <c r="V13" s="204"/>
      <c r="W13" s="204"/>
    </row>
    <row r="14" spans="1:23" ht="13.5" thickBot="1" x14ac:dyDescent="0.25">
      <c r="A14" s="99" t="str">
        <f>ROW()-ROW(Table6)&amp;"."</f>
        <v>1.</v>
      </c>
      <c r="B14" s="462"/>
      <c r="C14" s="464"/>
      <c r="D14" s="463"/>
      <c r="E14" s="112"/>
      <c r="F14" s="269"/>
      <c r="G14" s="415"/>
      <c r="H14" s="416"/>
      <c r="I14" s="416"/>
      <c r="J14" s="416"/>
      <c r="K14" s="416"/>
      <c r="L14" s="416"/>
      <c r="M14" s="416"/>
      <c r="N14" s="417"/>
      <c r="O14" s="415" t="s">
        <v>703</v>
      </c>
      <c r="P14" s="416"/>
      <c r="Q14" s="416"/>
      <c r="R14" s="417"/>
      <c r="S14" s="204"/>
      <c r="T14" s="204"/>
      <c r="U14" s="204"/>
      <c r="V14" s="204"/>
      <c r="W14" s="204"/>
    </row>
    <row r="15" spans="1:23" ht="13.5" thickBot="1" x14ac:dyDescent="0.25">
      <c r="A15" s="99" t="str">
        <f>ROW()-ROW(Table6)&amp;"."</f>
        <v>2.</v>
      </c>
      <c r="B15" s="462"/>
      <c r="C15" s="464"/>
      <c r="D15" s="463"/>
      <c r="E15" s="112"/>
      <c r="F15" s="269"/>
      <c r="G15" s="415"/>
      <c r="H15" s="416"/>
      <c r="I15" s="416"/>
      <c r="J15" s="416"/>
      <c r="K15" s="416"/>
      <c r="L15" s="416"/>
      <c r="M15" s="416"/>
      <c r="N15" s="417"/>
      <c r="O15" s="415" t="s">
        <v>703</v>
      </c>
      <c r="P15" s="416"/>
      <c r="Q15" s="416"/>
      <c r="R15" s="417"/>
      <c r="S15" s="204"/>
      <c r="T15" s="204"/>
      <c r="U15" s="204"/>
      <c r="V15" s="204"/>
      <c r="W15" s="204"/>
    </row>
    <row r="16" spans="1:23" x14ac:dyDescent="0.2">
      <c r="A16" s="426"/>
      <c r="B16" s="426"/>
      <c r="C16" s="426"/>
      <c r="D16" s="426"/>
      <c r="E16" s="426"/>
      <c r="F16" s="426"/>
      <c r="G16" s="426"/>
      <c r="H16" s="426"/>
      <c r="I16" s="426"/>
      <c r="J16" s="426"/>
      <c r="K16" s="426"/>
      <c r="L16" s="426"/>
      <c r="M16" s="426"/>
      <c r="N16" s="426"/>
      <c r="O16" s="426"/>
      <c r="P16" s="426"/>
      <c r="Q16" s="426"/>
      <c r="R16" s="426"/>
      <c r="S16" s="204"/>
      <c r="T16" s="204"/>
      <c r="U16" s="204"/>
      <c r="V16" s="204"/>
      <c r="W16" s="204"/>
    </row>
    <row r="17" spans="1:23" ht="13.5" thickBot="1" x14ac:dyDescent="0.25">
      <c r="A17" s="428" t="s">
        <v>946</v>
      </c>
      <c r="B17" s="428"/>
      <c r="C17" s="428"/>
      <c r="D17" s="428"/>
      <c r="E17" s="428"/>
      <c r="F17" s="428"/>
      <c r="G17" s="428"/>
      <c r="H17" s="428"/>
      <c r="I17" s="428"/>
      <c r="J17" s="428"/>
      <c r="K17" s="178"/>
      <c r="L17" s="428"/>
      <c r="M17" s="428"/>
      <c r="N17" s="428"/>
      <c r="O17" s="428"/>
      <c r="P17" s="428"/>
      <c r="Q17" s="424" t="s">
        <v>62</v>
      </c>
      <c r="R17" s="424"/>
      <c r="S17" s="204"/>
      <c r="T17" s="204"/>
      <c r="U17" s="204"/>
      <c r="V17" s="204"/>
      <c r="W17" s="204"/>
    </row>
    <row r="18" spans="1:23" x14ac:dyDescent="0.2">
      <c r="A18" s="100" t="s">
        <v>44</v>
      </c>
      <c r="B18" s="421"/>
      <c r="C18" s="422"/>
      <c r="D18" s="100" t="s">
        <v>30</v>
      </c>
      <c r="E18" s="250" t="s">
        <v>64</v>
      </c>
      <c r="F18" s="421"/>
      <c r="G18" s="423"/>
      <c r="H18" s="423"/>
      <c r="I18" s="423"/>
      <c r="J18" s="422"/>
      <c r="K18" s="421"/>
      <c r="L18" s="422"/>
      <c r="M18" s="421"/>
      <c r="N18" s="422"/>
      <c r="O18" s="421"/>
      <c r="P18" s="423"/>
      <c r="Q18" s="423"/>
      <c r="R18" s="422"/>
      <c r="S18" s="204"/>
      <c r="T18" s="204"/>
      <c r="U18" s="204"/>
      <c r="V18" s="204"/>
      <c r="W18" s="204"/>
    </row>
    <row r="19" spans="1:23" x14ac:dyDescent="0.2">
      <c r="A19" s="111"/>
      <c r="B19" s="412" t="s">
        <v>804</v>
      </c>
      <c r="C19" s="414"/>
      <c r="D19" s="111"/>
      <c r="E19" s="244"/>
      <c r="F19" s="412" t="s">
        <v>970</v>
      </c>
      <c r="G19" s="413"/>
      <c r="H19" s="413"/>
      <c r="I19" s="413"/>
      <c r="J19" s="414"/>
      <c r="K19" s="412"/>
      <c r="L19" s="414"/>
      <c r="M19" s="412"/>
      <c r="N19" s="414"/>
      <c r="O19" s="412" t="s">
        <v>785</v>
      </c>
      <c r="P19" s="413"/>
      <c r="Q19" s="413"/>
      <c r="R19" s="414"/>
      <c r="S19" s="204"/>
      <c r="T19" s="204"/>
      <c r="U19" s="206"/>
      <c r="V19" s="206"/>
      <c r="W19" s="204"/>
    </row>
    <row r="20" spans="1:23" x14ac:dyDescent="0.2">
      <c r="A20" s="111" t="s">
        <v>45</v>
      </c>
      <c r="B20" s="412"/>
      <c r="C20" s="414"/>
      <c r="D20" s="111" t="s">
        <v>40</v>
      </c>
      <c r="E20" s="244" t="s">
        <v>65</v>
      </c>
      <c r="F20" s="412"/>
      <c r="G20" s="413"/>
      <c r="H20" s="413"/>
      <c r="I20" s="413"/>
      <c r="J20" s="414"/>
      <c r="K20" s="412" t="s">
        <v>805</v>
      </c>
      <c r="L20" s="414"/>
      <c r="M20" s="412" t="s">
        <v>806</v>
      </c>
      <c r="N20" s="414"/>
      <c r="O20" s="412"/>
      <c r="P20" s="413"/>
      <c r="Q20" s="413"/>
      <c r="R20" s="414"/>
      <c r="S20" s="204"/>
      <c r="T20" s="204"/>
      <c r="U20" s="206"/>
      <c r="V20" s="206"/>
      <c r="W20" s="204"/>
    </row>
    <row r="21" spans="1:23" x14ac:dyDescent="0.2">
      <c r="A21" s="111"/>
      <c r="B21" s="412" t="s">
        <v>786</v>
      </c>
      <c r="C21" s="414"/>
      <c r="D21" s="111"/>
      <c r="E21" s="244"/>
      <c r="F21" s="412" t="s">
        <v>870</v>
      </c>
      <c r="G21" s="413"/>
      <c r="H21" s="413"/>
      <c r="I21" s="413"/>
      <c r="J21" s="414"/>
      <c r="K21" s="412"/>
      <c r="L21" s="414"/>
      <c r="M21" s="412"/>
      <c r="N21" s="414"/>
      <c r="O21" s="412" t="s">
        <v>786</v>
      </c>
      <c r="P21" s="413"/>
      <c r="Q21" s="413"/>
      <c r="R21" s="414"/>
      <c r="S21" s="204"/>
      <c r="T21" s="204"/>
      <c r="U21" s="206"/>
      <c r="V21" s="206"/>
      <c r="W21" s="204"/>
    </row>
    <row r="22" spans="1:23" ht="13.5" thickBot="1" x14ac:dyDescent="0.25">
      <c r="A22" s="101" t="s">
        <v>46</v>
      </c>
      <c r="B22" s="409"/>
      <c r="C22" s="411"/>
      <c r="D22" s="101" t="s">
        <v>81</v>
      </c>
      <c r="E22" s="247" t="s">
        <v>66</v>
      </c>
      <c r="F22" s="409"/>
      <c r="G22" s="410"/>
      <c r="H22" s="410"/>
      <c r="I22" s="410"/>
      <c r="J22" s="411"/>
      <c r="K22" s="409"/>
      <c r="L22" s="411"/>
      <c r="M22" s="409"/>
      <c r="N22" s="411"/>
      <c r="O22" s="409"/>
      <c r="P22" s="410"/>
      <c r="Q22" s="410"/>
      <c r="R22" s="411"/>
      <c r="S22" s="204"/>
      <c r="T22" s="204"/>
      <c r="U22" s="206"/>
      <c r="V22" s="206"/>
      <c r="W22" s="204"/>
    </row>
    <row r="23" spans="1:23" ht="13.5" thickBot="1" x14ac:dyDescent="0.25">
      <c r="A23" s="98">
        <v>1</v>
      </c>
      <c r="B23" s="418">
        <v>2</v>
      </c>
      <c r="C23" s="420"/>
      <c r="D23" s="98">
        <v>3</v>
      </c>
      <c r="E23" s="257">
        <v>4</v>
      </c>
      <c r="F23" s="418">
        <v>5</v>
      </c>
      <c r="G23" s="419"/>
      <c r="H23" s="419"/>
      <c r="I23" s="419"/>
      <c r="J23" s="420"/>
      <c r="K23" s="418">
        <v>6</v>
      </c>
      <c r="L23" s="420"/>
      <c r="M23" s="418">
        <v>7</v>
      </c>
      <c r="N23" s="420"/>
      <c r="O23" s="418">
        <v>8</v>
      </c>
      <c r="P23" s="419"/>
      <c r="Q23" s="419"/>
      <c r="R23" s="420"/>
      <c r="S23" s="204"/>
      <c r="T23" s="204"/>
      <c r="U23" s="206"/>
      <c r="V23" s="206"/>
      <c r="W23" s="204"/>
    </row>
    <row r="24" spans="1:23" ht="13.5" thickBot="1" x14ac:dyDescent="0.25">
      <c r="A24" s="99" t="str">
        <f>ROW()-ROW(Table7)&amp;"."</f>
        <v>1.</v>
      </c>
      <c r="B24" s="462"/>
      <c r="C24" s="463"/>
      <c r="D24" s="112"/>
      <c r="E24" s="109"/>
      <c r="F24" s="415"/>
      <c r="G24" s="416"/>
      <c r="H24" s="416"/>
      <c r="I24" s="416"/>
      <c r="J24" s="417"/>
      <c r="K24" s="415"/>
      <c r="L24" s="417"/>
      <c r="M24" s="415"/>
      <c r="N24" s="417"/>
      <c r="O24" s="415" t="s">
        <v>703</v>
      </c>
      <c r="P24" s="416"/>
      <c r="Q24" s="416"/>
      <c r="R24" s="417"/>
      <c r="S24" s="204"/>
      <c r="T24" s="204"/>
      <c r="U24" s="206"/>
      <c r="V24" s="206"/>
      <c r="W24" s="204"/>
    </row>
    <row r="25" spans="1:23" ht="13.5" thickBot="1" x14ac:dyDescent="0.25">
      <c r="A25" s="99" t="str">
        <f>ROW()-ROW(Table7)&amp;"."</f>
        <v>2.</v>
      </c>
      <c r="B25" s="462"/>
      <c r="C25" s="463"/>
      <c r="D25" s="112"/>
      <c r="E25" s="109"/>
      <c r="F25" s="415"/>
      <c r="G25" s="416"/>
      <c r="H25" s="416"/>
      <c r="I25" s="416"/>
      <c r="J25" s="417"/>
      <c r="K25" s="415"/>
      <c r="L25" s="417"/>
      <c r="M25" s="415"/>
      <c r="N25" s="417"/>
      <c r="O25" s="415" t="s">
        <v>703</v>
      </c>
      <c r="P25" s="416"/>
      <c r="Q25" s="416"/>
      <c r="R25" s="417"/>
      <c r="S25" s="204"/>
      <c r="T25" s="204"/>
      <c r="U25" s="206"/>
      <c r="V25" s="206"/>
      <c r="W25" s="204"/>
    </row>
    <row r="26" spans="1:23" ht="13.5" thickBot="1" x14ac:dyDescent="0.25">
      <c r="A26" s="99" t="str">
        <f>ROW()-ROW(Table7)&amp;"."</f>
        <v>3.</v>
      </c>
      <c r="B26" s="462"/>
      <c r="C26" s="463"/>
      <c r="D26" s="112"/>
      <c r="E26" s="109"/>
      <c r="F26" s="415"/>
      <c r="G26" s="416"/>
      <c r="H26" s="416"/>
      <c r="I26" s="416"/>
      <c r="J26" s="417"/>
      <c r="K26" s="415"/>
      <c r="L26" s="417"/>
      <c r="M26" s="415"/>
      <c r="N26" s="417"/>
      <c r="O26" s="415" t="s">
        <v>703</v>
      </c>
      <c r="P26" s="416"/>
      <c r="Q26" s="416"/>
      <c r="R26" s="417"/>
      <c r="S26" s="204"/>
      <c r="T26" s="204"/>
      <c r="U26" s="206"/>
      <c r="V26" s="206"/>
      <c r="W26" s="204"/>
    </row>
    <row r="27" spans="1:23" x14ac:dyDescent="0.2">
      <c r="A27" s="426"/>
      <c r="B27" s="426"/>
      <c r="C27" s="426"/>
      <c r="D27" s="426"/>
      <c r="E27" s="426"/>
      <c r="F27" s="426"/>
      <c r="G27" s="426"/>
      <c r="H27" s="426"/>
      <c r="I27" s="426"/>
      <c r="J27" s="426"/>
      <c r="K27" s="426"/>
      <c r="L27" s="426"/>
      <c r="M27" s="426"/>
      <c r="N27" s="426"/>
      <c r="O27" s="426"/>
      <c r="P27" s="426"/>
      <c r="Q27" s="426"/>
      <c r="R27" s="426"/>
      <c r="S27" s="204"/>
      <c r="T27" s="204"/>
      <c r="U27" s="204"/>
      <c r="V27" s="204"/>
      <c r="W27" s="204"/>
    </row>
    <row r="28" spans="1:23" ht="13.5" thickBot="1" x14ac:dyDescent="0.25">
      <c r="A28" s="428" t="s">
        <v>947</v>
      </c>
      <c r="B28" s="428"/>
      <c r="C28" s="428"/>
      <c r="D28" s="428"/>
      <c r="E28" s="428"/>
      <c r="F28" s="428"/>
      <c r="G28" s="428"/>
      <c r="H28" s="207"/>
      <c r="I28" s="207"/>
      <c r="J28" s="207"/>
      <c r="K28" s="178"/>
      <c r="L28" s="428"/>
      <c r="M28" s="428"/>
      <c r="N28" s="428"/>
      <c r="O28" s="428"/>
      <c r="P28" s="428"/>
      <c r="Q28" s="424" t="s">
        <v>63</v>
      </c>
      <c r="R28" s="424"/>
      <c r="S28" s="204"/>
      <c r="T28" s="204"/>
      <c r="U28" s="204"/>
      <c r="V28" s="204"/>
      <c r="W28" s="204"/>
    </row>
    <row r="29" spans="1:23" x14ac:dyDescent="0.2">
      <c r="A29" s="100" t="s">
        <v>44</v>
      </c>
      <c r="B29" s="421"/>
      <c r="C29" s="423"/>
      <c r="D29" s="422"/>
      <c r="E29" s="100" t="s">
        <v>67</v>
      </c>
      <c r="F29" s="100" t="s">
        <v>30</v>
      </c>
      <c r="G29" s="100" t="s">
        <v>64</v>
      </c>
      <c r="H29" s="421"/>
      <c r="I29" s="423"/>
      <c r="J29" s="423"/>
      <c r="K29" s="423"/>
      <c r="L29" s="422"/>
      <c r="M29" s="421"/>
      <c r="N29" s="422"/>
      <c r="O29" s="421"/>
      <c r="P29" s="422"/>
      <c r="Q29" s="421"/>
      <c r="R29" s="422"/>
      <c r="S29" s="204"/>
      <c r="T29" s="204"/>
      <c r="U29" s="204"/>
      <c r="V29" s="204"/>
      <c r="W29" s="204"/>
    </row>
    <row r="30" spans="1:23" x14ac:dyDescent="0.2">
      <c r="A30" s="111"/>
      <c r="B30" s="412"/>
      <c r="C30" s="413"/>
      <c r="D30" s="414"/>
      <c r="E30" s="111"/>
      <c r="F30" s="111"/>
      <c r="G30" s="111"/>
      <c r="H30" s="412" t="s">
        <v>39</v>
      </c>
      <c r="I30" s="413"/>
      <c r="J30" s="413"/>
      <c r="K30" s="413"/>
      <c r="L30" s="414"/>
      <c r="M30" s="412" t="s">
        <v>21</v>
      </c>
      <c r="N30" s="414"/>
      <c r="O30" s="412" t="s">
        <v>801</v>
      </c>
      <c r="P30" s="414"/>
      <c r="Q30" s="412" t="s">
        <v>803</v>
      </c>
      <c r="R30" s="414"/>
      <c r="S30" s="204"/>
      <c r="T30" s="204"/>
      <c r="U30" s="204"/>
      <c r="V30" s="204"/>
      <c r="W30" s="204"/>
    </row>
    <row r="31" spans="1:23" x14ac:dyDescent="0.2">
      <c r="A31" s="111" t="s">
        <v>45</v>
      </c>
      <c r="B31" s="412" t="s">
        <v>799</v>
      </c>
      <c r="C31" s="413"/>
      <c r="D31" s="414"/>
      <c r="E31" s="111" t="s">
        <v>40</v>
      </c>
      <c r="F31" s="111" t="s">
        <v>40</v>
      </c>
      <c r="G31" s="111" t="s">
        <v>65</v>
      </c>
      <c r="H31" s="412"/>
      <c r="I31" s="413"/>
      <c r="J31" s="413"/>
      <c r="K31" s="413"/>
      <c r="L31" s="414"/>
      <c r="M31" s="412"/>
      <c r="N31" s="414"/>
      <c r="O31" s="412"/>
      <c r="P31" s="414"/>
      <c r="Q31" s="412"/>
      <c r="R31" s="414"/>
      <c r="S31" s="204"/>
      <c r="T31" s="204"/>
      <c r="U31" s="204"/>
      <c r="V31" s="204"/>
      <c r="W31" s="204"/>
    </row>
    <row r="32" spans="1:23" x14ac:dyDescent="0.2">
      <c r="A32" s="111"/>
      <c r="B32" s="412"/>
      <c r="C32" s="413"/>
      <c r="D32" s="414"/>
      <c r="E32" s="111"/>
      <c r="F32" s="111"/>
      <c r="G32" s="111"/>
      <c r="H32" s="412" t="s">
        <v>870</v>
      </c>
      <c r="I32" s="413"/>
      <c r="J32" s="413"/>
      <c r="K32" s="413"/>
      <c r="L32" s="414"/>
      <c r="M32" s="412" t="s">
        <v>800</v>
      </c>
      <c r="N32" s="414"/>
      <c r="O32" s="412" t="s">
        <v>802</v>
      </c>
      <c r="P32" s="414"/>
      <c r="Q32" s="412" t="s">
        <v>802</v>
      </c>
      <c r="R32" s="414"/>
      <c r="S32" s="204"/>
      <c r="T32" s="204"/>
      <c r="U32" s="204"/>
      <c r="V32" s="204"/>
      <c r="W32" s="204"/>
    </row>
    <row r="33" spans="1:23" ht="13.5" thickBot="1" x14ac:dyDescent="0.25">
      <c r="A33" s="101" t="s">
        <v>46</v>
      </c>
      <c r="B33" s="409"/>
      <c r="C33" s="410"/>
      <c r="D33" s="411"/>
      <c r="E33" s="111" t="s">
        <v>68</v>
      </c>
      <c r="F33" s="101" t="s">
        <v>81</v>
      </c>
      <c r="G33" s="101" t="s">
        <v>66</v>
      </c>
      <c r="H33" s="409"/>
      <c r="I33" s="410"/>
      <c r="J33" s="410"/>
      <c r="K33" s="410"/>
      <c r="L33" s="411"/>
      <c r="M33" s="409"/>
      <c r="N33" s="411"/>
      <c r="O33" s="409"/>
      <c r="P33" s="411"/>
      <c r="Q33" s="409"/>
      <c r="R33" s="411"/>
      <c r="S33" s="204"/>
      <c r="T33" s="204"/>
      <c r="U33" s="204"/>
      <c r="V33" s="204"/>
      <c r="W33" s="204"/>
    </row>
    <row r="34" spans="1:23" ht="13.5" thickBot="1" x14ac:dyDescent="0.25">
      <c r="A34" s="98">
        <v>1</v>
      </c>
      <c r="B34" s="418">
        <v>2</v>
      </c>
      <c r="C34" s="419"/>
      <c r="D34" s="420"/>
      <c r="E34" s="98">
        <v>3</v>
      </c>
      <c r="F34" s="259">
        <v>4</v>
      </c>
      <c r="G34" s="259">
        <v>5</v>
      </c>
      <c r="H34" s="418">
        <v>6</v>
      </c>
      <c r="I34" s="419"/>
      <c r="J34" s="419"/>
      <c r="K34" s="419"/>
      <c r="L34" s="420"/>
      <c r="M34" s="418">
        <v>7</v>
      </c>
      <c r="N34" s="420"/>
      <c r="O34" s="418">
        <v>8</v>
      </c>
      <c r="P34" s="420"/>
      <c r="Q34" s="418">
        <v>9</v>
      </c>
      <c r="R34" s="420"/>
      <c r="S34" s="204"/>
      <c r="T34" s="204"/>
      <c r="U34" s="204"/>
      <c r="V34" s="204"/>
      <c r="W34" s="204"/>
    </row>
    <row r="35" spans="1:23" ht="13.5" thickBot="1" x14ac:dyDescent="0.25">
      <c r="A35" s="99" t="str">
        <f>ROW()-ROW(Table8)&amp;"."</f>
        <v>1.</v>
      </c>
      <c r="B35" s="415"/>
      <c r="C35" s="416"/>
      <c r="D35" s="417"/>
      <c r="E35" s="109" t="s">
        <v>703</v>
      </c>
      <c r="F35" s="254" t="s">
        <v>703</v>
      </c>
      <c r="G35" s="271" t="s">
        <v>703</v>
      </c>
      <c r="H35" s="415" t="s">
        <v>703</v>
      </c>
      <c r="I35" s="416"/>
      <c r="J35" s="416"/>
      <c r="K35" s="416"/>
      <c r="L35" s="417"/>
      <c r="M35" s="415" t="s">
        <v>703</v>
      </c>
      <c r="N35" s="417"/>
      <c r="O35" s="415" t="s">
        <v>703</v>
      </c>
      <c r="P35" s="417"/>
      <c r="Q35" s="415" t="s">
        <v>703</v>
      </c>
      <c r="R35" s="417"/>
      <c r="S35" s="204"/>
      <c r="T35" s="204"/>
      <c r="U35" s="204"/>
      <c r="V35" s="204"/>
      <c r="W35" s="204"/>
    </row>
    <row r="36" spans="1:23" ht="13.5" thickBot="1" x14ac:dyDescent="0.25">
      <c r="A36" s="99" t="str">
        <f>ROW()-ROW(Table8)&amp;"."</f>
        <v>2.</v>
      </c>
      <c r="B36" s="415" t="s">
        <v>703</v>
      </c>
      <c r="C36" s="416"/>
      <c r="D36" s="417"/>
      <c r="E36" s="109" t="s">
        <v>703</v>
      </c>
      <c r="F36" s="254" t="s">
        <v>703</v>
      </c>
      <c r="G36" s="109" t="s">
        <v>703</v>
      </c>
      <c r="H36" s="415" t="s">
        <v>703</v>
      </c>
      <c r="I36" s="416"/>
      <c r="J36" s="416"/>
      <c r="K36" s="416"/>
      <c r="L36" s="417"/>
      <c r="M36" s="415" t="s">
        <v>703</v>
      </c>
      <c r="N36" s="417"/>
      <c r="O36" s="415" t="s">
        <v>703</v>
      </c>
      <c r="P36" s="417"/>
      <c r="Q36" s="415" t="s">
        <v>703</v>
      </c>
      <c r="R36" s="417"/>
      <c r="S36" s="204"/>
      <c r="T36" s="204"/>
      <c r="U36" s="204"/>
      <c r="V36" s="204"/>
      <c r="W36" s="204"/>
    </row>
    <row r="37" spans="1:23" ht="13.5" thickBot="1" x14ac:dyDescent="0.25">
      <c r="A37" s="99" t="str">
        <f>ROW()-ROW(Table8)&amp;"."</f>
        <v>3.</v>
      </c>
      <c r="B37" s="415" t="s">
        <v>703</v>
      </c>
      <c r="C37" s="416"/>
      <c r="D37" s="417"/>
      <c r="E37" s="109" t="s">
        <v>703</v>
      </c>
      <c r="F37" s="254" t="s">
        <v>703</v>
      </c>
      <c r="G37" s="109" t="s">
        <v>703</v>
      </c>
      <c r="H37" s="415" t="s">
        <v>703</v>
      </c>
      <c r="I37" s="416"/>
      <c r="J37" s="416"/>
      <c r="K37" s="416"/>
      <c r="L37" s="417"/>
      <c r="M37" s="415" t="s">
        <v>703</v>
      </c>
      <c r="N37" s="417"/>
      <c r="O37" s="415" t="s">
        <v>703</v>
      </c>
      <c r="P37" s="417"/>
      <c r="Q37" s="415" t="s">
        <v>703</v>
      </c>
      <c r="R37" s="417"/>
      <c r="S37" s="204"/>
      <c r="T37" s="204"/>
      <c r="U37" s="204"/>
      <c r="V37" s="204"/>
      <c r="W37" s="204"/>
    </row>
    <row r="38" spans="1:23" x14ac:dyDescent="0.2">
      <c r="A38" s="426"/>
      <c r="B38" s="426"/>
      <c r="C38" s="426"/>
      <c r="D38" s="426"/>
      <c r="E38" s="426"/>
      <c r="F38" s="426"/>
      <c r="G38" s="426"/>
      <c r="H38" s="426"/>
      <c r="I38" s="426"/>
      <c r="J38" s="426"/>
      <c r="K38" s="426"/>
      <c r="L38" s="426"/>
      <c r="M38" s="426"/>
      <c r="N38" s="426"/>
      <c r="O38" s="426"/>
      <c r="P38" s="426"/>
      <c r="Q38" s="426"/>
      <c r="R38" s="426"/>
      <c r="S38" s="204"/>
      <c r="T38" s="204"/>
      <c r="U38" s="204"/>
      <c r="V38" s="204"/>
      <c r="W38" s="204"/>
    </row>
    <row r="39" spans="1:23" x14ac:dyDescent="0.2">
      <c r="A39" s="204"/>
      <c r="B39" s="204"/>
      <c r="C39" s="204"/>
      <c r="D39" s="204"/>
      <c r="E39" s="204"/>
      <c r="F39" s="204"/>
      <c r="G39" s="204"/>
      <c r="H39" s="204"/>
      <c r="I39" s="204"/>
      <c r="J39" s="204"/>
      <c r="K39" s="204"/>
      <c r="L39" s="204"/>
      <c r="M39" s="204"/>
      <c r="N39" s="204"/>
      <c r="O39" s="204"/>
      <c r="P39" s="204"/>
      <c r="Q39" s="204"/>
      <c r="R39" s="204"/>
      <c r="S39" s="204"/>
      <c r="T39" s="204"/>
      <c r="U39" s="204"/>
      <c r="V39" s="204"/>
      <c r="W39" s="204"/>
    </row>
    <row r="40" spans="1:23" ht="15" x14ac:dyDescent="0.25">
      <c r="A40" s="433"/>
      <c r="B40" s="433"/>
      <c r="C40" s="434"/>
      <c r="D40" s="434"/>
      <c r="E40" s="434"/>
      <c r="F40" s="262"/>
      <c r="G40" s="180"/>
      <c r="H40" s="433"/>
      <c r="I40" s="433"/>
      <c r="J40" s="433"/>
      <c r="K40" s="433"/>
      <c r="L40" s="433"/>
      <c r="M40" s="433"/>
      <c r="N40" s="433"/>
      <c r="O40" s="433"/>
      <c r="P40" s="433"/>
      <c r="Q40" s="204"/>
      <c r="R40" s="204"/>
      <c r="S40" s="204"/>
      <c r="T40" s="204"/>
      <c r="U40" s="204"/>
      <c r="V40" s="204"/>
      <c r="W40" s="204"/>
    </row>
    <row r="41" spans="1:23" x14ac:dyDescent="0.2">
      <c r="A41" s="204"/>
      <c r="B41" s="204"/>
      <c r="C41" s="204"/>
      <c r="D41" s="204"/>
      <c r="E41" s="204"/>
      <c r="F41" s="204"/>
      <c r="G41" s="204"/>
      <c r="H41" s="204"/>
      <c r="I41" s="204"/>
      <c r="J41" s="204"/>
      <c r="K41" s="204"/>
      <c r="L41" s="204"/>
      <c r="M41" s="204"/>
      <c r="N41" s="204"/>
      <c r="O41" s="204"/>
      <c r="P41" s="204"/>
      <c r="Q41" s="204"/>
      <c r="R41" s="204"/>
      <c r="S41" s="204"/>
      <c r="T41" s="204"/>
      <c r="U41" s="204"/>
      <c r="V41" s="204"/>
      <c r="W41" s="204"/>
    </row>
    <row r="42" spans="1:23" x14ac:dyDescent="0.2">
      <c r="A42" s="204"/>
      <c r="B42" s="204"/>
      <c r="C42" s="204"/>
      <c r="D42" s="204"/>
      <c r="E42" s="204"/>
      <c r="F42" s="204"/>
      <c r="G42" s="204"/>
      <c r="H42" s="204"/>
      <c r="I42" s="204"/>
      <c r="J42" s="204"/>
      <c r="K42" s="204"/>
      <c r="L42" s="204"/>
      <c r="M42" s="204"/>
      <c r="N42" s="204"/>
      <c r="O42" s="204"/>
      <c r="P42" s="204"/>
      <c r="Q42" s="204"/>
      <c r="R42" s="204"/>
      <c r="S42" s="204"/>
      <c r="T42" s="204"/>
      <c r="U42" s="204"/>
      <c r="V42" s="204"/>
      <c r="W42" s="204"/>
    </row>
    <row r="43" spans="1:23" x14ac:dyDescent="0.2">
      <c r="A43" s="204"/>
      <c r="B43" s="204"/>
      <c r="C43" s="204"/>
      <c r="D43" s="204"/>
      <c r="E43" s="204"/>
      <c r="F43" s="204"/>
      <c r="G43" s="204"/>
      <c r="H43" s="204"/>
      <c r="I43" s="204"/>
      <c r="J43" s="204"/>
      <c r="K43" s="204"/>
      <c r="L43" s="204"/>
      <c r="M43" s="204"/>
      <c r="N43" s="204"/>
      <c r="O43" s="204"/>
      <c r="P43" s="204"/>
      <c r="Q43" s="204"/>
      <c r="R43" s="204"/>
      <c r="S43" s="204"/>
      <c r="T43" s="204"/>
      <c r="U43" s="204"/>
      <c r="V43" s="204"/>
      <c r="W43" s="204"/>
    </row>
    <row r="44" spans="1:23" x14ac:dyDescent="0.2">
      <c r="A44" s="204"/>
      <c r="B44" s="204"/>
      <c r="C44" s="204"/>
      <c r="D44" s="204"/>
      <c r="E44" s="204"/>
      <c r="F44" s="204"/>
      <c r="G44" s="204"/>
      <c r="H44" s="204"/>
      <c r="I44" s="204"/>
      <c r="J44" s="204"/>
      <c r="K44" s="204"/>
      <c r="L44" s="204"/>
      <c r="M44" s="204"/>
      <c r="N44" s="204"/>
      <c r="O44" s="204"/>
      <c r="P44" s="204"/>
      <c r="Q44" s="204"/>
      <c r="R44" s="204"/>
      <c r="S44" s="204"/>
      <c r="T44" s="204"/>
      <c r="U44" s="204"/>
      <c r="V44" s="204"/>
      <c r="W44" s="204"/>
    </row>
    <row r="45" spans="1:23" x14ac:dyDescent="0.2">
      <c r="A45" s="204"/>
      <c r="B45" s="204"/>
      <c r="C45" s="204"/>
      <c r="D45" s="204"/>
      <c r="E45" s="204"/>
      <c r="F45" s="204"/>
      <c r="G45" s="204"/>
      <c r="H45" s="204"/>
      <c r="I45" s="204"/>
      <c r="J45" s="204"/>
      <c r="K45" s="204"/>
      <c r="L45" s="204"/>
      <c r="M45" s="204"/>
      <c r="N45" s="204"/>
      <c r="O45" s="204"/>
      <c r="P45" s="204"/>
      <c r="Q45" s="204"/>
      <c r="R45" s="204"/>
      <c r="S45" s="204"/>
      <c r="T45" s="204"/>
      <c r="U45" s="204"/>
      <c r="V45" s="204"/>
      <c r="W45" s="204"/>
    </row>
    <row r="46" spans="1:23" x14ac:dyDescent="0.2">
      <c r="A46" s="204"/>
      <c r="B46" s="204"/>
      <c r="C46" s="204"/>
      <c r="D46" s="204"/>
      <c r="E46" s="204"/>
      <c r="F46" s="204"/>
      <c r="G46" s="204"/>
      <c r="H46" s="204"/>
      <c r="I46" s="204"/>
      <c r="J46" s="204"/>
      <c r="K46" s="204"/>
      <c r="L46" s="204"/>
      <c r="M46" s="204"/>
      <c r="N46" s="204"/>
      <c r="O46" s="204"/>
      <c r="P46" s="204"/>
      <c r="Q46" s="204"/>
      <c r="R46" s="204"/>
      <c r="S46" s="204"/>
      <c r="T46" s="204"/>
      <c r="U46" s="204"/>
      <c r="V46" s="204"/>
      <c r="W46" s="204"/>
    </row>
    <row r="47" spans="1:23" x14ac:dyDescent="0.2">
      <c r="A47" s="204"/>
      <c r="B47" s="204"/>
      <c r="C47" s="204"/>
      <c r="D47" s="204"/>
      <c r="E47" s="204"/>
      <c r="F47" s="204"/>
      <c r="G47" s="204"/>
      <c r="H47" s="204"/>
      <c r="I47" s="204"/>
      <c r="J47" s="204"/>
      <c r="K47" s="204"/>
      <c r="L47" s="204"/>
      <c r="M47" s="204"/>
      <c r="N47" s="204"/>
      <c r="O47" s="204"/>
      <c r="P47" s="204"/>
      <c r="Q47" s="204"/>
      <c r="R47" s="204"/>
      <c r="S47" s="204"/>
      <c r="T47" s="204"/>
      <c r="U47" s="204"/>
      <c r="V47" s="204"/>
      <c r="W47" s="204"/>
    </row>
    <row r="48" spans="1:23" x14ac:dyDescent="0.2">
      <c r="A48" s="204"/>
      <c r="B48" s="204"/>
      <c r="C48" s="204"/>
      <c r="D48" s="204"/>
      <c r="E48" s="204"/>
      <c r="F48" s="204"/>
      <c r="G48" s="204"/>
      <c r="H48" s="204"/>
      <c r="I48" s="204"/>
      <c r="J48" s="204"/>
      <c r="K48" s="204"/>
      <c r="L48" s="204"/>
      <c r="M48" s="204"/>
      <c r="N48" s="204"/>
      <c r="O48" s="204"/>
      <c r="P48" s="204"/>
      <c r="Q48" s="204"/>
      <c r="R48" s="204"/>
      <c r="S48" s="204"/>
      <c r="T48" s="204"/>
      <c r="U48" s="204"/>
      <c r="V48" s="204"/>
      <c r="W48" s="204"/>
    </row>
    <row r="49" spans="1:23" x14ac:dyDescent="0.2">
      <c r="A49" s="204"/>
      <c r="B49" s="204"/>
      <c r="C49" s="204"/>
      <c r="D49" s="204"/>
      <c r="E49" s="204"/>
      <c r="F49" s="204"/>
      <c r="G49" s="204"/>
      <c r="H49" s="204"/>
      <c r="I49" s="204"/>
      <c r="J49" s="204"/>
      <c r="K49" s="204"/>
      <c r="L49" s="204"/>
      <c r="M49" s="204"/>
      <c r="N49" s="204"/>
      <c r="O49" s="204"/>
      <c r="P49" s="204"/>
      <c r="Q49" s="204"/>
      <c r="R49" s="204"/>
      <c r="S49" s="204"/>
      <c r="T49" s="204"/>
      <c r="U49" s="204"/>
      <c r="V49" s="204"/>
      <c r="W49" s="204"/>
    </row>
    <row r="50" spans="1:23" x14ac:dyDescent="0.2">
      <c r="A50" s="204"/>
      <c r="B50" s="204"/>
      <c r="C50" s="204"/>
      <c r="D50" s="204"/>
      <c r="E50" s="204"/>
      <c r="F50" s="204"/>
      <c r="G50" s="204"/>
      <c r="H50" s="204"/>
      <c r="I50" s="204"/>
      <c r="J50" s="204"/>
      <c r="K50" s="204"/>
      <c r="L50" s="204"/>
      <c r="M50" s="204"/>
      <c r="N50" s="204"/>
      <c r="O50" s="204"/>
      <c r="P50" s="204"/>
      <c r="Q50" s="204"/>
      <c r="R50" s="204"/>
      <c r="S50" s="204"/>
      <c r="T50" s="204"/>
      <c r="U50" s="204"/>
      <c r="V50" s="204"/>
      <c r="W50" s="204"/>
    </row>
    <row r="51" spans="1:23" x14ac:dyDescent="0.2">
      <c r="A51" s="204"/>
      <c r="B51" s="204"/>
      <c r="C51" s="204"/>
      <c r="D51" s="204"/>
      <c r="E51" s="204"/>
      <c r="F51" s="204"/>
      <c r="G51" s="204"/>
      <c r="H51" s="204"/>
      <c r="I51" s="204"/>
      <c r="J51" s="204"/>
      <c r="K51" s="204"/>
      <c r="L51" s="204"/>
      <c r="M51" s="204"/>
      <c r="N51" s="204"/>
      <c r="O51" s="204"/>
      <c r="P51" s="204"/>
      <c r="Q51" s="204"/>
      <c r="R51" s="204"/>
      <c r="S51" s="204"/>
      <c r="T51" s="204"/>
      <c r="U51" s="204"/>
      <c r="V51" s="204"/>
      <c r="W51" s="204"/>
    </row>
    <row r="52" spans="1:23" x14ac:dyDescent="0.2">
      <c r="A52" s="204"/>
      <c r="B52" s="204"/>
      <c r="C52" s="204"/>
      <c r="D52" s="204"/>
      <c r="E52" s="204"/>
      <c r="F52" s="204"/>
      <c r="G52" s="204"/>
      <c r="H52" s="204"/>
      <c r="I52" s="204"/>
      <c r="J52" s="204"/>
      <c r="K52" s="204"/>
      <c r="L52" s="204"/>
      <c r="M52" s="204"/>
      <c r="N52" s="204"/>
      <c r="O52" s="204"/>
      <c r="P52" s="204"/>
      <c r="Q52" s="204"/>
      <c r="R52" s="204"/>
      <c r="S52" s="204"/>
      <c r="T52" s="204"/>
      <c r="U52" s="204"/>
      <c r="V52" s="204"/>
      <c r="W52" s="204"/>
    </row>
    <row r="53" spans="1:23" x14ac:dyDescent="0.2">
      <c r="A53" s="204"/>
      <c r="B53" s="204"/>
      <c r="C53" s="204"/>
      <c r="D53" s="204"/>
      <c r="E53" s="204"/>
      <c r="F53" s="204"/>
      <c r="G53" s="204"/>
      <c r="H53" s="204"/>
      <c r="I53" s="204"/>
      <c r="J53" s="204"/>
      <c r="K53" s="204"/>
      <c r="L53" s="204"/>
      <c r="M53" s="204"/>
      <c r="N53" s="204"/>
      <c r="O53" s="204"/>
      <c r="P53" s="204"/>
      <c r="Q53" s="204"/>
      <c r="R53" s="204"/>
      <c r="S53" s="204"/>
      <c r="T53" s="204"/>
      <c r="U53" s="204"/>
      <c r="V53" s="204"/>
      <c r="W53" s="204"/>
    </row>
    <row r="54" spans="1:23" x14ac:dyDescent="0.2">
      <c r="A54" s="204"/>
      <c r="B54" s="204"/>
      <c r="C54" s="204"/>
      <c r="D54" s="204"/>
      <c r="E54" s="204"/>
      <c r="F54" s="204"/>
      <c r="G54" s="204"/>
      <c r="H54" s="204"/>
      <c r="I54" s="204"/>
      <c r="J54" s="204"/>
      <c r="K54" s="204"/>
      <c r="L54" s="204"/>
      <c r="M54" s="204"/>
      <c r="N54" s="204"/>
      <c r="O54" s="204"/>
      <c r="P54" s="204"/>
      <c r="Q54" s="204"/>
      <c r="R54" s="204"/>
      <c r="S54" s="204"/>
      <c r="T54" s="204"/>
      <c r="U54" s="204"/>
      <c r="V54" s="204"/>
      <c r="W54" s="204"/>
    </row>
    <row r="55" spans="1:23" x14ac:dyDescent="0.2">
      <c r="A55" s="204"/>
      <c r="B55" s="204"/>
      <c r="C55" s="204"/>
      <c r="D55" s="204"/>
      <c r="E55" s="204"/>
      <c r="F55" s="204"/>
      <c r="G55" s="204"/>
      <c r="H55" s="204"/>
      <c r="I55" s="204"/>
      <c r="J55" s="204"/>
      <c r="K55" s="204"/>
      <c r="L55" s="204"/>
      <c r="M55" s="204"/>
      <c r="N55" s="204"/>
      <c r="O55" s="204"/>
      <c r="P55" s="204"/>
      <c r="Q55" s="204"/>
      <c r="R55" s="204"/>
      <c r="S55" s="204"/>
      <c r="T55" s="204"/>
      <c r="U55" s="204"/>
      <c r="V55" s="204"/>
      <c r="W55" s="204"/>
    </row>
    <row r="56" spans="1:23" x14ac:dyDescent="0.2">
      <c r="A56" s="204"/>
      <c r="B56" s="204"/>
      <c r="C56" s="204"/>
      <c r="D56" s="204"/>
      <c r="E56" s="204"/>
      <c r="F56" s="204"/>
      <c r="G56" s="204"/>
      <c r="H56" s="204"/>
      <c r="I56" s="204"/>
      <c r="J56" s="204"/>
      <c r="K56" s="204"/>
      <c r="L56" s="204"/>
      <c r="M56" s="204"/>
      <c r="N56" s="204"/>
      <c r="O56" s="204"/>
      <c r="P56" s="204"/>
      <c r="Q56" s="204"/>
      <c r="R56" s="204"/>
      <c r="S56" s="204"/>
      <c r="T56" s="204"/>
      <c r="U56" s="204"/>
      <c r="V56" s="204"/>
      <c r="W56" s="204"/>
    </row>
    <row r="57" spans="1:23" x14ac:dyDescent="0.2">
      <c r="A57" s="204"/>
      <c r="B57" s="204"/>
      <c r="C57" s="204"/>
      <c r="D57" s="204"/>
      <c r="E57" s="204"/>
      <c r="F57" s="204"/>
      <c r="G57" s="204"/>
      <c r="H57" s="204"/>
      <c r="I57" s="204"/>
      <c r="J57" s="204"/>
      <c r="K57" s="204"/>
      <c r="L57" s="204"/>
      <c r="M57" s="204"/>
      <c r="N57" s="204"/>
      <c r="O57" s="204"/>
      <c r="P57" s="204"/>
      <c r="Q57" s="204"/>
      <c r="R57" s="204"/>
      <c r="S57" s="204"/>
      <c r="T57" s="204"/>
      <c r="U57" s="204"/>
      <c r="V57" s="204"/>
      <c r="W57" s="204"/>
    </row>
    <row r="58" spans="1:23" x14ac:dyDescent="0.2">
      <c r="A58" s="204"/>
      <c r="B58" s="204"/>
      <c r="C58" s="204"/>
      <c r="D58" s="204"/>
      <c r="E58" s="204"/>
      <c r="F58" s="204"/>
      <c r="G58" s="204"/>
      <c r="H58" s="204"/>
      <c r="I58" s="204"/>
      <c r="J58" s="204"/>
      <c r="K58" s="204"/>
      <c r="L58" s="204"/>
      <c r="M58" s="204"/>
      <c r="N58" s="204"/>
      <c r="O58" s="204"/>
      <c r="P58" s="204"/>
      <c r="Q58" s="204"/>
      <c r="R58" s="204"/>
      <c r="S58" s="204"/>
      <c r="T58" s="204"/>
      <c r="U58" s="204"/>
      <c r="V58" s="204"/>
      <c r="W58" s="204"/>
    </row>
    <row r="59" spans="1:23" x14ac:dyDescent="0.2">
      <c r="A59" s="204"/>
      <c r="B59" s="204"/>
      <c r="C59" s="204"/>
      <c r="D59" s="204"/>
      <c r="E59" s="204"/>
      <c r="F59" s="204"/>
      <c r="G59" s="204"/>
      <c r="H59" s="204"/>
      <c r="I59" s="204"/>
      <c r="J59" s="204"/>
      <c r="K59" s="204"/>
      <c r="L59" s="204"/>
      <c r="M59" s="204"/>
      <c r="N59" s="204"/>
      <c r="O59" s="204"/>
      <c r="P59" s="204"/>
      <c r="Q59" s="204"/>
      <c r="R59" s="204"/>
      <c r="S59" s="204"/>
      <c r="T59" s="204"/>
      <c r="U59" s="204"/>
      <c r="V59" s="204"/>
      <c r="W59" s="204"/>
    </row>
    <row r="60" spans="1:23" x14ac:dyDescent="0.2">
      <c r="A60" s="204"/>
      <c r="B60" s="204"/>
      <c r="C60" s="204"/>
      <c r="D60" s="204"/>
      <c r="E60" s="204"/>
      <c r="F60" s="204"/>
      <c r="G60" s="204"/>
      <c r="H60" s="204"/>
      <c r="I60" s="204"/>
      <c r="J60" s="204"/>
      <c r="K60" s="204"/>
      <c r="L60" s="204"/>
      <c r="M60" s="204"/>
      <c r="N60" s="204"/>
      <c r="O60" s="204"/>
      <c r="P60" s="204"/>
      <c r="Q60" s="204"/>
      <c r="R60" s="204"/>
      <c r="S60" s="204"/>
      <c r="T60" s="204"/>
      <c r="U60" s="204"/>
      <c r="V60" s="204"/>
      <c r="W60" s="204"/>
    </row>
    <row r="61" spans="1:23" x14ac:dyDescent="0.2">
      <c r="A61" s="204"/>
      <c r="B61" s="204"/>
      <c r="C61" s="204"/>
      <c r="D61" s="204"/>
      <c r="E61" s="204"/>
      <c r="F61" s="204"/>
      <c r="G61" s="204"/>
      <c r="H61" s="204"/>
      <c r="I61" s="204"/>
      <c r="J61" s="204"/>
      <c r="K61" s="204"/>
      <c r="L61" s="204"/>
      <c r="M61" s="204"/>
      <c r="N61" s="204"/>
      <c r="O61" s="204"/>
      <c r="P61" s="204"/>
      <c r="Q61" s="204"/>
      <c r="R61" s="204"/>
      <c r="S61" s="204"/>
      <c r="T61" s="204"/>
      <c r="U61" s="204"/>
      <c r="V61" s="204"/>
      <c r="W61" s="204"/>
    </row>
    <row r="62" spans="1:23" x14ac:dyDescent="0.2">
      <c r="A62" s="204"/>
      <c r="B62" s="204"/>
      <c r="C62" s="204"/>
      <c r="D62" s="204"/>
      <c r="E62" s="204"/>
      <c r="F62" s="204"/>
      <c r="G62" s="204"/>
      <c r="H62" s="204"/>
      <c r="I62" s="204"/>
      <c r="J62" s="204"/>
      <c r="K62" s="204"/>
      <c r="L62" s="204"/>
      <c r="M62" s="204"/>
      <c r="N62" s="204"/>
      <c r="O62" s="204"/>
      <c r="P62" s="204"/>
      <c r="Q62" s="204"/>
      <c r="R62" s="204"/>
      <c r="S62" s="204"/>
      <c r="T62" s="204"/>
      <c r="U62" s="204"/>
      <c r="V62" s="204"/>
      <c r="W62" s="204"/>
    </row>
    <row r="63" spans="1:23" x14ac:dyDescent="0.2">
      <c r="A63" s="204"/>
      <c r="B63" s="204"/>
      <c r="C63" s="204"/>
      <c r="D63" s="204"/>
      <c r="E63" s="204"/>
      <c r="F63" s="204"/>
      <c r="G63" s="204"/>
      <c r="H63" s="204"/>
      <c r="I63" s="204"/>
      <c r="J63" s="204"/>
      <c r="K63" s="204"/>
      <c r="L63" s="204"/>
      <c r="M63" s="204"/>
      <c r="N63" s="204"/>
      <c r="O63" s="204"/>
      <c r="P63" s="204"/>
      <c r="Q63" s="204"/>
      <c r="R63" s="204"/>
      <c r="S63" s="204"/>
      <c r="T63" s="204"/>
      <c r="U63" s="204"/>
      <c r="V63" s="204"/>
      <c r="W63" s="204"/>
    </row>
    <row r="64" spans="1:23" x14ac:dyDescent="0.2">
      <c r="A64" s="204"/>
      <c r="B64" s="204"/>
      <c r="C64" s="204"/>
      <c r="D64" s="204"/>
      <c r="E64" s="204"/>
      <c r="F64" s="204"/>
      <c r="G64" s="204"/>
      <c r="H64" s="204"/>
      <c r="I64" s="204"/>
      <c r="J64" s="204"/>
      <c r="K64" s="204"/>
      <c r="L64" s="204"/>
      <c r="M64" s="204"/>
      <c r="N64" s="204"/>
      <c r="O64" s="204"/>
      <c r="P64" s="204"/>
      <c r="Q64" s="204"/>
      <c r="R64" s="204"/>
      <c r="S64" s="204"/>
      <c r="T64" s="204"/>
      <c r="U64" s="204"/>
      <c r="V64" s="204"/>
      <c r="W64" s="204"/>
    </row>
    <row r="65" spans="1:23" x14ac:dyDescent="0.2">
      <c r="A65" s="204"/>
      <c r="B65" s="204"/>
      <c r="C65" s="204"/>
      <c r="D65" s="204"/>
      <c r="E65" s="204"/>
      <c r="F65" s="204"/>
      <c r="G65" s="204"/>
      <c r="H65" s="204"/>
      <c r="I65" s="204"/>
      <c r="J65" s="204"/>
      <c r="K65" s="204"/>
      <c r="L65" s="204"/>
      <c r="M65" s="204"/>
      <c r="N65" s="204"/>
      <c r="O65" s="204"/>
      <c r="P65" s="204"/>
      <c r="Q65" s="204"/>
      <c r="R65" s="204"/>
      <c r="S65" s="204"/>
      <c r="T65" s="204"/>
      <c r="U65" s="204"/>
      <c r="V65" s="204"/>
      <c r="W65" s="204"/>
    </row>
    <row r="66" spans="1:23" x14ac:dyDescent="0.2">
      <c r="A66" s="204"/>
      <c r="B66" s="204"/>
      <c r="C66" s="204"/>
      <c r="D66" s="204"/>
      <c r="E66" s="204"/>
      <c r="F66" s="204"/>
      <c r="G66" s="204"/>
      <c r="H66" s="204"/>
      <c r="I66" s="204"/>
      <c r="J66" s="204"/>
      <c r="K66" s="204"/>
      <c r="L66" s="204"/>
      <c r="M66" s="204"/>
      <c r="N66" s="204"/>
      <c r="O66" s="204"/>
      <c r="P66" s="204"/>
      <c r="Q66" s="204"/>
      <c r="R66" s="204"/>
      <c r="S66" s="204"/>
      <c r="T66" s="204"/>
      <c r="U66" s="204"/>
      <c r="V66" s="204"/>
      <c r="W66" s="204"/>
    </row>
    <row r="67" spans="1:23" x14ac:dyDescent="0.2">
      <c r="A67" s="204"/>
      <c r="B67" s="204"/>
      <c r="C67" s="204"/>
      <c r="D67" s="204"/>
      <c r="E67" s="204"/>
      <c r="F67" s="204"/>
      <c r="G67" s="204"/>
      <c r="H67" s="204"/>
      <c r="I67" s="204"/>
      <c r="J67" s="204"/>
      <c r="K67" s="204"/>
      <c r="L67" s="204"/>
      <c r="M67" s="204"/>
      <c r="N67" s="204"/>
      <c r="O67" s="204"/>
      <c r="P67" s="204"/>
      <c r="Q67" s="204"/>
      <c r="R67" s="204"/>
      <c r="S67" s="204"/>
      <c r="T67" s="204"/>
      <c r="U67" s="204"/>
      <c r="V67" s="204"/>
      <c r="W67" s="204"/>
    </row>
    <row r="68" spans="1:23" x14ac:dyDescent="0.2">
      <c r="A68" s="204"/>
      <c r="B68" s="204"/>
      <c r="C68" s="204"/>
      <c r="D68" s="204"/>
      <c r="E68" s="204"/>
      <c r="F68" s="204"/>
      <c r="G68" s="204"/>
      <c r="H68" s="204"/>
      <c r="I68" s="204"/>
      <c r="J68" s="204"/>
      <c r="K68" s="204"/>
      <c r="L68" s="204"/>
      <c r="M68" s="204"/>
      <c r="N68" s="204"/>
      <c r="O68" s="204"/>
      <c r="P68" s="204"/>
      <c r="Q68" s="204"/>
      <c r="R68" s="204"/>
      <c r="S68" s="204"/>
      <c r="T68" s="204"/>
      <c r="U68" s="204"/>
      <c r="V68" s="204"/>
      <c r="W68" s="204"/>
    </row>
    <row r="69" spans="1:23" x14ac:dyDescent="0.2">
      <c r="A69" s="204"/>
      <c r="B69" s="204"/>
      <c r="C69" s="204"/>
      <c r="D69" s="204"/>
      <c r="E69" s="204"/>
      <c r="F69" s="204"/>
      <c r="G69" s="204"/>
      <c r="H69" s="204"/>
      <c r="I69" s="204"/>
      <c r="J69" s="204"/>
      <c r="K69" s="204"/>
      <c r="L69" s="204"/>
      <c r="M69" s="204"/>
      <c r="N69" s="204"/>
      <c r="O69" s="204"/>
      <c r="P69" s="204"/>
      <c r="Q69" s="204"/>
      <c r="R69" s="204"/>
      <c r="S69" s="204"/>
      <c r="T69" s="204"/>
      <c r="U69" s="204"/>
      <c r="V69" s="204"/>
      <c r="W69" s="204"/>
    </row>
    <row r="70" spans="1:23" x14ac:dyDescent="0.2">
      <c r="A70" s="204"/>
      <c r="B70" s="204"/>
      <c r="C70" s="204"/>
      <c r="D70" s="204"/>
      <c r="E70" s="204"/>
      <c r="F70" s="204"/>
      <c r="G70" s="204"/>
      <c r="H70" s="204"/>
      <c r="I70" s="204"/>
      <c r="J70" s="204"/>
      <c r="K70" s="204"/>
      <c r="L70" s="204"/>
      <c r="M70" s="204"/>
      <c r="N70" s="204"/>
      <c r="O70" s="204"/>
      <c r="P70" s="204"/>
      <c r="Q70" s="204"/>
      <c r="R70" s="204"/>
      <c r="S70" s="204"/>
      <c r="T70" s="204"/>
      <c r="U70" s="204"/>
      <c r="V70" s="204"/>
      <c r="W70" s="204"/>
    </row>
    <row r="71" spans="1:23" x14ac:dyDescent="0.2">
      <c r="A71" s="204"/>
      <c r="B71" s="204"/>
      <c r="C71" s="204"/>
      <c r="D71" s="204"/>
      <c r="E71" s="204"/>
      <c r="F71" s="204"/>
      <c r="G71" s="204"/>
      <c r="H71" s="204"/>
      <c r="I71" s="204"/>
      <c r="J71" s="204"/>
      <c r="K71" s="204"/>
      <c r="L71" s="204"/>
      <c r="M71" s="204"/>
      <c r="N71" s="204"/>
      <c r="O71" s="204"/>
      <c r="P71" s="204"/>
      <c r="Q71" s="204"/>
      <c r="R71" s="204"/>
      <c r="S71" s="204"/>
      <c r="T71" s="204"/>
      <c r="U71" s="204"/>
      <c r="V71" s="204"/>
      <c r="W71" s="204"/>
    </row>
    <row r="72" spans="1:23" x14ac:dyDescent="0.2">
      <c r="A72" s="204"/>
      <c r="B72" s="204"/>
      <c r="C72" s="204"/>
      <c r="D72" s="204"/>
      <c r="E72" s="204"/>
      <c r="F72" s="204"/>
      <c r="G72" s="204"/>
      <c r="H72" s="204"/>
      <c r="I72" s="204"/>
      <c r="J72" s="204"/>
      <c r="K72" s="204"/>
      <c r="L72" s="204"/>
      <c r="M72" s="204"/>
      <c r="N72" s="204"/>
      <c r="O72" s="204"/>
      <c r="P72" s="204"/>
      <c r="Q72" s="204"/>
      <c r="R72" s="204"/>
      <c r="S72" s="204"/>
      <c r="T72" s="204"/>
      <c r="U72" s="204"/>
      <c r="V72" s="204"/>
      <c r="W72" s="204"/>
    </row>
    <row r="73" spans="1:23" x14ac:dyDescent="0.2">
      <c r="A73" s="204"/>
      <c r="B73" s="204"/>
      <c r="C73" s="204"/>
      <c r="D73" s="204"/>
      <c r="E73" s="204"/>
      <c r="F73" s="204"/>
      <c r="G73" s="204"/>
      <c r="H73" s="204"/>
      <c r="I73" s="204"/>
      <c r="J73" s="204"/>
      <c r="K73" s="204"/>
      <c r="L73" s="204"/>
      <c r="M73" s="204"/>
      <c r="N73" s="204"/>
      <c r="O73" s="204"/>
      <c r="P73" s="204"/>
      <c r="Q73" s="204"/>
      <c r="R73" s="204"/>
      <c r="S73" s="204"/>
      <c r="T73" s="204"/>
      <c r="U73" s="204"/>
      <c r="V73" s="204"/>
      <c r="W73" s="204"/>
    </row>
    <row r="74" spans="1:23" x14ac:dyDescent="0.2">
      <c r="A74" s="204"/>
      <c r="B74" s="204"/>
      <c r="C74" s="204"/>
      <c r="D74" s="204"/>
      <c r="E74" s="204"/>
      <c r="F74" s="204"/>
      <c r="G74" s="204"/>
      <c r="H74" s="204"/>
      <c r="I74" s="204"/>
      <c r="J74" s="204"/>
      <c r="K74" s="204"/>
      <c r="L74" s="204"/>
      <c r="M74" s="204"/>
      <c r="N74" s="204"/>
      <c r="O74" s="204"/>
      <c r="P74" s="204"/>
      <c r="Q74" s="204"/>
      <c r="R74" s="204"/>
      <c r="S74" s="204"/>
      <c r="T74" s="204"/>
      <c r="U74" s="204"/>
      <c r="V74" s="204"/>
      <c r="W74" s="204"/>
    </row>
    <row r="75" spans="1:23" x14ac:dyDescent="0.2">
      <c r="A75" s="204"/>
      <c r="B75" s="204"/>
      <c r="C75" s="204"/>
      <c r="D75" s="204"/>
      <c r="E75" s="204"/>
      <c r="F75" s="204"/>
      <c r="G75" s="204"/>
      <c r="H75" s="204"/>
      <c r="I75" s="204"/>
      <c r="J75" s="204"/>
      <c r="K75" s="204"/>
      <c r="L75" s="204"/>
      <c r="M75" s="204"/>
      <c r="N75" s="204"/>
      <c r="O75" s="204"/>
      <c r="P75" s="204"/>
      <c r="Q75" s="204"/>
      <c r="R75" s="204"/>
      <c r="S75" s="204"/>
      <c r="T75" s="204"/>
      <c r="U75" s="204"/>
      <c r="V75" s="204"/>
      <c r="W75" s="204"/>
    </row>
    <row r="76" spans="1:23" x14ac:dyDescent="0.2">
      <c r="A76" s="204"/>
      <c r="B76" s="204"/>
      <c r="C76" s="204"/>
      <c r="D76" s="204"/>
      <c r="E76" s="204"/>
      <c r="F76" s="204"/>
      <c r="G76" s="204"/>
      <c r="H76" s="204"/>
      <c r="I76" s="204"/>
      <c r="J76" s="204"/>
      <c r="K76" s="204"/>
      <c r="L76" s="204"/>
      <c r="M76" s="204"/>
      <c r="N76" s="204"/>
      <c r="O76" s="204"/>
      <c r="P76" s="204"/>
      <c r="Q76" s="204"/>
      <c r="R76" s="204"/>
      <c r="S76" s="204"/>
      <c r="T76" s="204"/>
      <c r="U76" s="204"/>
      <c r="V76" s="204"/>
      <c r="W76" s="204"/>
    </row>
    <row r="77" spans="1:23" x14ac:dyDescent="0.2">
      <c r="A77" s="204"/>
      <c r="B77" s="204"/>
      <c r="C77" s="204"/>
      <c r="D77" s="204"/>
      <c r="E77" s="204"/>
      <c r="F77" s="204"/>
      <c r="G77" s="204"/>
      <c r="H77" s="204"/>
      <c r="I77" s="204"/>
      <c r="J77" s="204"/>
      <c r="K77" s="204"/>
      <c r="L77" s="204"/>
      <c r="M77" s="204"/>
      <c r="N77" s="204"/>
      <c r="O77" s="204"/>
      <c r="P77" s="204"/>
      <c r="Q77" s="204"/>
      <c r="R77" s="204"/>
      <c r="S77" s="204"/>
      <c r="T77" s="204"/>
      <c r="U77" s="204"/>
      <c r="V77" s="204"/>
      <c r="W77" s="204"/>
    </row>
    <row r="78" spans="1:23" x14ac:dyDescent="0.2">
      <c r="A78" s="204"/>
      <c r="B78" s="204"/>
      <c r="C78" s="204"/>
      <c r="D78" s="204"/>
      <c r="E78" s="204"/>
      <c r="F78" s="204"/>
      <c r="G78" s="204"/>
      <c r="H78" s="204"/>
      <c r="I78" s="204"/>
      <c r="J78" s="204"/>
      <c r="K78" s="204"/>
      <c r="L78" s="204"/>
      <c r="M78" s="204"/>
      <c r="N78" s="204"/>
      <c r="O78" s="204"/>
      <c r="P78" s="204"/>
      <c r="Q78" s="204"/>
      <c r="R78" s="204"/>
      <c r="S78" s="204"/>
      <c r="T78" s="204"/>
      <c r="U78" s="204"/>
      <c r="V78" s="204"/>
      <c r="W78" s="204"/>
    </row>
    <row r="79" spans="1:23" x14ac:dyDescent="0.2">
      <c r="A79" s="204"/>
      <c r="B79" s="204"/>
      <c r="C79" s="204"/>
      <c r="D79" s="204"/>
      <c r="E79" s="204"/>
      <c r="F79" s="204"/>
      <c r="G79" s="204"/>
      <c r="H79" s="204"/>
      <c r="I79" s="204"/>
      <c r="J79" s="204"/>
      <c r="K79" s="204"/>
      <c r="L79" s="204"/>
      <c r="M79" s="204"/>
      <c r="N79" s="204"/>
      <c r="O79" s="204"/>
      <c r="P79" s="204"/>
      <c r="Q79" s="204"/>
      <c r="R79" s="204"/>
      <c r="S79" s="204"/>
      <c r="T79" s="204"/>
      <c r="U79" s="204"/>
      <c r="V79" s="204"/>
      <c r="W79" s="204"/>
    </row>
    <row r="80" spans="1:23" x14ac:dyDescent="0.2">
      <c r="A80" s="204"/>
      <c r="B80" s="204"/>
      <c r="C80" s="204"/>
      <c r="D80" s="204"/>
      <c r="E80" s="204"/>
      <c r="F80" s="204"/>
      <c r="G80" s="204"/>
      <c r="H80" s="204"/>
      <c r="I80" s="204"/>
      <c r="J80" s="204"/>
      <c r="K80" s="204"/>
      <c r="L80" s="204"/>
      <c r="M80" s="204"/>
      <c r="N80" s="204"/>
      <c r="O80" s="204"/>
      <c r="P80" s="204"/>
      <c r="Q80" s="204"/>
      <c r="R80" s="204"/>
      <c r="S80" s="204"/>
      <c r="T80" s="204"/>
      <c r="U80" s="204"/>
      <c r="V80" s="204"/>
      <c r="W80" s="204"/>
    </row>
    <row r="81" spans="1:23" x14ac:dyDescent="0.2">
      <c r="A81" s="204"/>
      <c r="B81" s="204"/>
      <c r="C81" s="204"/>
      <c r="D81" s="204"/>
      <c r="E81" s="204"/>
      <c r="F81" s="204"/>
      <c r="G81" s="204"/>
      <c r="H81" s="204"/>
      <c r="I81" s="204"/>
      <c r="J81" s="204"/>
      <c r="K81" s="204"/>
      <c r="L81" s="204"/>
      <c r="M81" s="204"/>
      <c r="N81" s="204"/>
      <c r="O81" s="204"/>
      <c r="P81" s="204"/>
      <c r="Q81" s="204"/>
      <c r="R81" s="204"/>
      <c r="S81" s="204"/>
      <c r="T81" s="204"/>
      <c r="U81" s="204"/>
      <c r="V81" s="204"/>
      <c r="W81" s="204"/>
    </row>
    <row r="82" spans="1:23" x14ac:dyDescent="0.2">
      <c r="A82" s="204"/>
      <c r="B82" s="204"/>
      <c r="C82" s="204"/>
      <c r="D82" s="204"/>
      <c r="E82" s="204"/>
      <c r="F82" s="204"/>
      <c r="G82" s="204"/>
      <c r="H82" s="204"/>
      <c r="I82" s="204"/>
      <c r="J82" s="204"/>
      <c r="K82" s="204"/>
      <c r="L82" s="204"/>
      <c r="M82" s="204"/>
      <c r="N82" s="204"/>
      <c r="O82" s="204"/>
      <c r="P82" s="204"/>
      <c r="Q82" s="204"/>
      <c r="R82" s="204"/>
      <c r="S82" s="204"/>
      <c r="T82" s="204"/>
      <c r="U82" s="204"/>
      <c r="V82" s="204"/>
      <c r="W82" s="204"/>
    </row>
    <row r="83" spans="1:23" x14ac:dyDescent="0.2">
      <c r="A83" s="204"/>
      <c r="B83" s="204"/>
      <c r="C83" s="204"/>
      <c r="D83" s="204"/>
      <c r="E83" s="204"/>
      <c r="F83" s="204"/>
      <c r="G83" s="204"/>
      <c r="H83" s="204"/>
      <c r="I83" s="204"/>
      <c r="J83" s="204"/>
      <c r="K83" s="204"/>
      <c r="L83" s="204"/>
      <c r="M83" s="204"/>
      <c r="N83" s="204"/>
      <c r="O83" s="204"/>
      <c r="P83" s="204"/>
      <c r="Q83" s="204"/>
      <c r="R83" s="204"/>
      <c r="S83" s="204"/>
      <c r="T83" s="204"/>
      <c r="U83" s="204"/>
      <c r="V83" s="204"/>
      <c r="W83" s="204"/>
    </row>
    <row r="84" spans="1:23" x14ac:dyDescent="0.2">
      <c r="A84" s="204"/>
      <c r="B84" s="204"/>
      <c r="C84" s="204"/>
      <c r="D84" s="204"/>
      <c r="E84" s="204"/>
      <c r="F84" s="204"/>
      <c r="G84" s="204"/>
      <c r="H84" s="204"/>
      <c r="I84" s="204"/>
      <c r="J84" s="204"/>
      <c r="K84" s="204"/>
      <c r="L84" s="204"/>
      <c r="M84" s="204"/>
      <c r="N84" s="204"/>
      <c r="O84" s="204"/>
      <c r="P84" s="204"/>
      <c r="Q84" s="204"/>
      <c r="R84" s="204"/>
      <c r="S84" s="204"/>
      <c r="T84" s="204"/>
      <c r="U84" s="204"/>
      <c r="V84" s="204"/>
      <c r="W84" s="204"/>
    </row>
    <row r="85" spans="1:23" x14ac:dyDescent="0.2">
      <c r="A85" s="204"/>
      <c r="B85" s="204"/>
      <c r="C85" s="204"/>
      <c r="D85" s="204"/>
      <c r="E85" s="204"/>
      <c r="F85" s="204"/>
      <c r="G85" s="204"/>
      <c r="H85" s="204"/>
      <c r="I85" s="204"/>
      <c r="J85" s="204"/>
      <c r="K85" s="204"/>
      <c r="L85" s="204"/>
      <c r="M85" s="204"/>
      <c r="N85" s="204"/>
      <c r="O85" s="204"/>
      <c r="P85" s="204"/>
      <c r="Q85" s="204"/>
      <c r="R85" s="204"/>
      <c r="S85" s="204"/>
      <c r="T85" s="204"/>
      <c r="U85" s="204"/>
      <c r="V85" s="204"/>
      <c r="W85" s="204"/>
    </row>
    <row r="86" spans="1:23" x14ac:dyDescent="0.2">
      <c r="A86" s="204"/>
      <c r="B86" s="204"/>
      <c r="C86" s="204"/>
      <c r="D86" s="204"/>
      <c r="E86" s="204"/>
      <c r="F86" s="204"/>
      <c r="G86" s="204"/>
      <c r="H86" s="204"/>
      <c r="I86" s="204"/>
      <c r="J86" s="204"/>
      <c r="K86" s="204"/>
      <c r="L86" s="204"/>
      <c r="M86" s="204"/>
      <c r="N86" s="204"/>
      <c r="O86" s="204"/>
      <c r="P86" s="204"/>
      <c r="Q86" s="204"/>
      <c r="R86" s="204"/>
      <c r="S86" s="204"/>
      <c r="T86" s="204"/>
      <c r="U86" s="204"/>
      <c r="V86" s="204"/>
      <c r="W86" s="204"/>
    </row>
    <row r="87" spans="1:23" x14ac:dyDescent="0.2">
      <c r="A87" s="204"/>
      <c r="B87" s="204"/>
      <c r="C87" s="204"/>
      <c r="D87" s="204"/>
      <c r="E87" s="204"/>
      <c r="F87" s="204"/>
      <c r="G87" s="204"/>
      <c r="H87" s="204"/>
      <c r="I87" s="204"/>
      <c r="J87" s="204"/>
      <c r="K87" s="204"/>
      <c r="L87" s="204"/>
      <c r="M87" s="204"/>
      <c r="N87" s="204"/>
      <c r="O87" s="204"/>
      <c r="P87" s="204"/>
      <c r="Q87" s="204"/>
      <c r="R87" s="204"/>
      <c r="S87" s="204"/>
      <c r="T87" s="204"/>
      <c r="U87" s="204"/>
      <c r="V87" s="204"/>
      <c r="W87" s="204"/>
    </row>
    <row r="88" spans="1:23" x14ac:dyDescent="0.2">
      <c r="A88" s="204"/>
      <c r="B88" s="204"/>
      <c r="C88" s="204"/>
      <c r="D88" s="204"/>
      <c r="E88" s="204"/>
      <c r="F88" s="204"/>
      <c r="G88" s="204"/>
      <c r="H88" s="204"/>
      <c r="I88" s="204"/>
      <c r="J88" s="204"/>
      <c r="K88" s="204"/>
      <c r="L88" s="204"/>
      <c r="M88" s="204"/>
      <c r="N88" s="204"/>
      <c r="O88" s="204"/>
      <c r="P88" s="204"/>
      <c r="Q88" s="204"/>
      <c r="R88" s="204"/>
      <c r="S88" s="204"/>
      <c r="T88" s="204"/>
      <c r="U88" s="204"/>
      <c r="V88" s="204"/>
      <c r="W88" s="204"/>
    </row>
    <row r="89" spans="1:23" x14ac:dyDescent="0.2">
      <c r="A89" s="204"/>
      <c r="B89" s="204"/>
      <c r="C89" s="204"/>
      <c r="D89" s="204"/>
      <c r="E89" s="204"/>
      <c r="F89" s="204"/>
      <c r="G89" s="204"/>
      <c r="H89" s="204"/>
      <c r="I89" s="204"/>
      <c r="J89" s="204"/>
      <c r="K89" s="204"/>
      <c r="L89" s="204"/>
      <c r="M89" s="204"/>
      <c r="N89" s="204"/>
      <c r="O89" s="204"/>
      <c r="P89" s="204"/>
      <c r="Q89" s="204"/>
      <c r="R89" s="204"/>
      <c r="S89" s="204"/>
      <c r="T89" s="204"/>
      <c r="U89" s="204"/>
      <c r="V89" s="204"/>
      <c r="W89" s="204"/>
    </row>
    <row r="90" spans="1:23" x14ac:dyDescent="0.2">
      <c r="A90" s="204"/>
      <c r="B90" s="204"/>
      <c r="C90" s="204"/>
      <c r="D90" s="204"/>
      <c r="E90" s="204"/>
      <c r="F90" s="204"/>
      <c r="G90" s="204"/>
      <c r="H90" s="204"/>
      <c r="I90" s="204"/>
      <c r="J90" s="204"/>
      <c r="K90" s="204"/>
      <c r="L90" s="204"/>
      <c r="M90" s="204"/>
      <c r="N90" s="204"/>
      <c r="O90" s="204"/>
      <c r="P90" s="204"/>
      <c r="Q90" s="204"/>
      <c r="R90" s="204"/>
      <c r="S90" s="204"/>
      <c r="T90" s="204"/>
      <c r="U90" s="204"/>
      <c r="V90" s="204"/>
      <c r="W90" s="204"/>
    </row>
    <row r="91" spans="1:23" x14ac:dyDescent="0.2">
      <c r="A91" s="204"/>
      <c r="B91" s="204"/>
      <c r="C91" s="204"/>
      <c r="D91" s="204"/>
      <c r="E91" s="204"/>
      <c r="F91" s="204"/>
      <c r="G91" s="204"/>
      <c r="H91" s="204"/>
      <c r="I91" s="204"/>
      <c r="J91" s="204"/>
      <c r="K91" s="204"/>
      <c r="L91" s="204"/>
      <c r="M91" s="204"/>
      <c r="N91" s="204"/>
      <c r="O91" s="204"/>
      <c r="P91" s="204"/>
      <c r="Q91" s="204"/>
      <c r="R91" s="204"/>
      <c r="S91" s="204"/>
      <c r="T91" s="204"/>
      <c r="U91" s="204"/>
      <c r="V91" s="204"/>
      <c r="W91" s="204"/>
    </row>
    <row r="92" spans="1:23" x14ac:dyDescent="0.2">
      <c r="A92" s="204"/>
      <c r="B92" s="204"/>
      <c r="C92" s="204"/>
      <c r="D92" s="204"/>
      <c r="E92" s="204"/>
      <c r="F92" s="204"/>
      <c r="G92" s="204"/>
      <c r="H92" s="204"/>
      <c r="I92" s="204"/>
      <c r="J92" s="204"/>
      <c r="K92" s="204"/>
      <c r="L92" s="204"/>
      <c r="M92" s="204"/>
      <c r="N92" s="204"/>
      <c r="O92" s="204"/>
      <c r="P92" s="204"/>
      <c r="Q92" s="204"/>
      <c r="R92" s="204"/>
      <c r="S92" s="204"/>
      <c r="T92" s="204"/>
      <c r="U92" s="204"/>
      <c r="V92" s="204"/>
      <c r="W92" s="204"/>
    </row>
    <row r="93" spans="1:23" x14ac:dyDescent="0.2">
      <c r="A93" s="204"/>
      <c r="B93" s="204"/>
      <c r="C93" s="204"/>
      <c r="D93" s="204"/>
      <c r="E93" s="204"/>
      <c r="F93" s="204"/>
      <c r="G93" s="204"/>
      <c r="H93" s="204"/>
      <c r="I93" s="204"/>
      <c r="J93" s="204"/>
      <c r="K93" s="204"/>
      <c r="L93" s="204"/>
      <c r="M93" s="204"/>
      <c r="N93" s="204"/>
      <c r="O93" s="204"/>
      <c r="P93" s="204"/>
      <c r="Q93" s="204"/>
      <c r="R93" s="204"/>
      <c r="S93" s="204"/>
      <c r="T93" s="204"/>
      <c r="U93" s="204"/>
      <c r="V93" s="204"/>
      <c r="W93" s="204"/>
    </row>
    <row r="94" spans="1:23" x14ac:dyDescent="0.2">
      <c r="A94" s="204"/>
      <c r="B94" s="204"/>
      <c r="C94" s="204"/>
      <c r="D94" s="204"/>
      <c r="E94" s="204"/>
      <c r="F94" s="204"/>
      <c r="G94" s="204"/>
      <c r="H94" s="204"/>
      <c r="I94" s="204"/>
      <c r="J94" s="204"/>
      <c r="K94" s="204"/>
      <c r="L94" s="204"/>
      <c r="M94" s="204"/>
      <c r="N94" s="204"/>
      <c r="O94" s="204"/>
      <c r="P94" s="204"/>
      <c r="Q94" s="204"/>
      <c r="R94" s="204"/>
      <c r="S94" s="204"/>
      <c r="T94" s="204"/>
      <c r="U94" s="204"/>
      <c r="V94" s="204"/>
      <c r="W94" s="204"/>
    </row>
    <row r="95" spans="1:23" x14ac:dyDescent="0.2">
      <c r="A95" s="204"/>
      <c r="B95" s="204"/>
      <c r="C95" s="204"/>
      <c r="D95" s="204"/>
      <c r="E95" s="204"/>
      <c r="F95" s="204"/>
      <c r="G95" s="204"/>
      <c r="H95" s="204"/>
      <c r="I95" s="204"/>
      <c r="J95" s="204"/>
      <c r="K95" s="204"/>
      <c r="L95" s="204"/>
      <c r="M95" s="204"/>
      <c r="N95" s="204"/>
      <c r="O95" s="204"/>
      <c r="P95" s="204"/>
      <c r="Q95" s="204"/>
      <c r="R95" s="204"/>
      <c r="S95" s="204"/>
      <c r="T95" s="204"/>
      <c r="U95" s="204"/>
      <c r="V95" s="204"/>
      <c r="W95" s="204"/>
    </row>
    <row r="96" spans="1:23" x14ac:dyDescent="0.2">
      <c r="A96" s="204"/>
      <c r="B96" s="204"/>
      <c r="C96" s="204"/>
      <c r="D96" s="204"/>
      <c r="E96" s="204"/>
      <c r="F96" s="204"/>
      <c r="G96" s="204"/>
      <c r="H96" s="204"/>
      <c r="I96" s="204"/>
      <c r="J96" s="204"/>
      <c r="K96" s="204"/>
      <c r="L96" s="204"/>
      <c r="M96" s="204"/>
      <c r="N96" s="204"/>
      <c r="O96" s="204"/>
      <c r="P96" s="204"/>
      <c r="Q96" s="204"/>
      <c r="R96" s="204"/>
      <c r="S96" s="204"/>
      <c r="T96" s="204"/>
      <c r="U96" s="204"/>
      <c r="V96" s="204"/>
      <c r="W96" s="204"/>
    </row>
    <row r="97" spans="1:23" x14ac:dyDescent="0.2">
      <c r="A97" s="204"/>
      <c r="B97" s="204"/>
      <c r="C97" s="204"/>
      <c r="D97" s="204"/>
      <c r="E97" s="204"/>
      <c r="F97" s="204"/>
      <c r="G97" s="204"/>
      <c r="H97" s="204"/>
      <c r="I97" s="204"/>
      <c r="J97" s="204"/>
      <c r="K97" s="204"/>
      <c r="L97" s="204"/>
      <c r="M97" s="204"/>
      <c r="N97" s="204"/>
      <c r="O97" s="204"/>
      <c r="P97" s="204"/>
      <c r="Q97" s="204"/>
      <c r="R97" s="204"/>
      <c r="S97" s="204"/>
      <c r="T97" s="204"/>
      <c r="U97" s="204"/>
      <c r="V97" s="204"/>
      <c r="W97" s="204"/>
    </row>
    <row r="98" spans="1:23" x14ac:dyDescent="0.2">
      <c r="A98" s="204"/>
      <c r="B98" s="204"/>
      <c r="C98" s="204"/>
      <c r="D98" s="204"/>
      <c r="E98" s="204"/>
      <c r="F98" s="204"/>
      <c r="G98" s="204"/>
      <c r="H98" s="204"/>
      <c r="I98" s="204"/>
      <c r="J98" s="204"/>
      <c r="K98" s="204"/>
      <c r="L98" s="204"/>
      <c r="M98" s="204"/>
      <c r="N98" s="204"/>
      <c r="O98" s="204"/>
      <c r="P98" s="204"/>
      <c r="Q98" s="204"/>
      <c r="R98" s="204"/>
      <c r="S98" s="204"/>
      <c r="T98" s="204"/>
      <c r="U98" s="204"/>
      <c r="V98" s="204"/>
      <c r="W98" s="204"/>
    </row>
    <row r="99" spans="1:23" x14ac:dyDescent="0.2">
      <c r="A99" s="204"/>
      <c r="B99" s="204"/>
      <c r="C99" s="204"/>
      <c r="D99" s="204"/>
      <c r="E99" s="204"/>
      <c r="F99" s="204"/>
      <c r="G99" s="204"/>
      <c r="H99" s="204"/>
      <c r="I99" s="204"/>
      <c r="J99" s="204"/>
      <c r="K99" s="204"/>
      <c r="L99" s="204"/>
      <c r="M99" s="204"/>
      <c r="N99" s="204"/>
      <c r="O99" s="204"/>
      <c r="P99" s="204"/>
      <c r="Q99" s="204"/>
      <c r="R99" s="204"/>
      <c r="S99" s="204"/>
      <c r="T99" s="204"/>
      <c r="U99" s="204"/>
      <c r="V99" s="204"/>
      <c r="W99" s="204"/>
    </row>
    <row r="100" spans="1:23" x14ac:dyDescent="0.2">
      <c r="A100" s="204"/>
      <c r="B100" s="204"/>
      <c r="C100" s="204"/>
      <c r="D100" s="204"/>
      <c r="E100" s="204"/>
      <c r="F100" s="204"/>
      <c r="G100" s="204"/>
      <c r="H100" s="204"/>
      <c r="I100" s="204"/>
      <c r="J100" s="204"/>
      <c r="K100" s="204"/>
      <c r="L100" s="204"/>
      <c r="M100" s="204"/>
      <c r="N100" s="204"/>
      <c r="O100" s="204"/>
      <c r="P100" s="204"/>
      <c r="Q100" s="204"/>
      <c r="R100" s="204"/>
      <c r="S100" s="204"/>
      <c r="T100" s="204"/>
      <c r="U100" s="204"/>
      <c r="V100" s="204"/>
      <c r="W100" s="204"/>
    </row>
  </sheetData>
  <mergeCells count="138">
    <mergeCell ref="Q30:R30"/>
    <mergeCell ref="B29:D29"/>
    <mergeCell ref="B30:D30"/>
    <mergeCell ref="Q29:R29"/>
    <mergeCell ref="A27:R27"/>
    <mergeCell ref="O26:R26"/>
    <mergeCell ref="K21:L21"/>
    <mergeCell ref="O30:P30"/>
    <mergeCell ref="A28:G28"/>
    <mergeCell ref="Q28:R28"/>
    <mergeCell ref="B26:C26"/>
    <mergeCell ref="F26:J26"/>
    <mergeCell ref="K26:L26"/>
    <mergeCell ref="M30:N30"/>
    <mergeCell ref="H30:L30"/>
    <mergeCell ref="L28:P28"/>
    <mergeCell ref="O29:P29"/>
    <mergeCell ref="H29:L29"/>
    <mergeCell ref="O37:P37"/>
    <mergeCell ref="M37:N37"/>
    <mergeCell ref="Q32:R32"/>
    <mergeCell ref="B33:D33"/>
    <mergeCell ref="Q34:R34"/>
    <mergeCell ref="O34:P34"/>
    <mergeCell ref="H35:L35"/>
    <mergeCell ref="B32:D32"/>
    <mergeCell ref="H32:L32"/>
    <mergeCell ref="Q37:R37"/>
    <mergeCell ref="O33:P33"/>
    <mergeCell ref="H34:L34"/>
    <mergeCell ref="M32:N32"/>
    <mergeCell ref="H33:L33"/>
    <mergeCell ref="M33:N33"/>
    <mergeCell ref="A1:R1"/>
    <mergeCell ref="A4:R4"/>
    <mergeCell ref="A5:R5"/>
    <mergeCell ref="A6:R6"/>
    <mergeCell ref="G2:R3"/>
    <mergeCell ref="A2:F2"/>
    <mergeCell ref="A3:F3"/>
    <mergeCell ref="O11:R11"/>
    <mergeCell ref="B19:C19"/>
    <mergeCell ref="F19:J19"/>
    <mergeCell ref="B9:D9"/>
    <mergeCell ref="B10:D10"/>
    <mergeCell ref="B13:D13"/>
    <mergeCell ref="B14:D14"/>
    <mergeCell ref="B12:D12"/>
    <mergeCell ref="F18:J18"/>
    <mergeCell ref="O14:R14"/>
    <mergeCell ref="Q7:R7"/>
    <mergeCell ref="A7:G7"/>
    <mergeCell ref="H7:J7"/>
    <mergeCell ref="L7:P7"/>
    <mergeCell ref="B11:D11"/>
    <mergeCell ref="O12:R12"/>
    <mergeCell ref="O9:R9"/>
    <mergeCell ref="O10:R10"/>
    <mergeCell ref="G9:N9"/>
    <mergeCell ref="G11:N11"/>
    <mergeCell ref="B8:D8"/>
    <mergeCell ref="M29:N29"/>
    <mergeCell ref="M26:N26"/>
    <mergeCell ref="A16:R16"/>
    <mergeCell ref="A17:G17"/>
    <mergeCell ref="G14:N14"/>
    <mergeCell ref="B15:D15"/>
    <mergeCell ref="G15:N15"/>
    <mergeCell ref="O15:R15"/>
    <mergeCell ref="B18:C18"/>
    <mergeCell ref="O8:R8"/>
    <mergeCell ref="M21:N21"/>
    <mergeCell ref="F21:J21"/>
    <mergeCell ref="F22:J22"/>
    <mergeCell ref="G8:N8"/>
    <mergeCell ref="M19:N19"/>
    <mergeCell ref="O13:R13"/>
    <mergeCell ref="G13:N13"/>
    <mergeCell ref="G10:N10"/>
    <mergeCell ref="G12:N12"/>
    <mergeCell ref="K20:L20"/>
    <mergeCell ref="H17:J17"/>
    <mergeCell ref="L17:P17"/>
    <mergeCell ref="M18:N18"/>
    <mergeCell ref="O18:R18"/>
    <mergeCell ref="K18:L18"/>
    <mergeCell ref="Q17:R17"/>
    <mergeCell ref="F20:J20"/>
    <mergeCell ref="O20:R20"/>
    <mergeCell ref="M20:N20"/>
    <mergeCell ref="B20:C20"/>
    <mergeCell ref="K19:L19"/>
    <mergeCell ref="K22:L22"/>
    <mergeCell ref="O22:R22"/>
    <mergeCell ref="F23:J23"/>
    <mergeCell ref="B24:C24"/>
    <mergeCell ref="K25:L25"/>
    <mergeCell ref="B25:C25"/>
    <mergeCell ref="M23:N23"/>
    <mergeCell ref="F25:J25"/>
    <mergeCell ref="O21:R21"/>
    <mergeCell ref="K23:L23"/>
    <mergeCell ref="K24:L24"/>
    <mergeCell ref="O23:R23"/>
    <mergeCell ref="B22:C22"/>
    <mergeCell ref="M24:N24"/>
    <mergeCell ref="M22:N22"/>
    <mergeCell ref="O24:R24"/>
    <mergeCell ref="F24:J24"/>
    <mergeCell ref="O25:R25"/>
    <mergeCell ref="M25:N25"/>
    <mergeCell ref="B21:C21"/>
    <mergeCell ref="B23:C23"/>
    <mergeCell ref="O19:R19"/>
    <mergeCell ref="H31:L31"/>
    <mergeCell ref="O32:P32"/>
    <mergeCell ref="A40:B40"/>
    <mergeCell ref="C40:E40"/>
    <mergeCell ref="H40:P40"/>
    <mergeCell ref="B34:D34"/>
    <mergeCell ref="H36:L36"/>
    <mergeCell ref="O35:P35"/>
    <mergeCell ref="A38:R38"/>
    <mergeCell ref="Q35:R35"/>
    <mergeCell ref="B37:D37"/>
    <mergeCell ref="H37:L37"/>
    <mergeCell ref="M34:N34"/>
    <mergeCell ref="M35:N35"/>
    <mergeCell ref="B35:D35"/>
    <mergeCell ref="B36:D36"/>
    <mergeCell ref="M31:N31"/>
    <mergeCell ref="Q31:R31"/>
    <mergeCell ref="Q33:R33"/>
    <mergeCell ref="O36:P36"/>
    <mergeCell ref="M36:N36"/>
    <mergeCell ref="Q36:R36"/>
    <mergeCell ref="B31:D31"/>
    <mergeCell ref="O31:P31"/>
  </mergeCells>
  <phoneticPr fontId="3" type="noConversion"/>
  <conditionalFormatting sqref="E35:E37 B14:D15 B24:C26">
    <cfRule type="expression" dxfId="67" priority="79" stopIfTrue="1">
      <formula>AND(ISNUMBER(VALUE(INDEX($A$1:$Z$989, ROW(), COLUMN()))), IF(ISERROR(VALUE(INDEX($A$1:$Z$989, ROW(), COLUMN()))), FALSE, VALUE(INDEX($A$1:$Z$989, ROW(), COLUMN())) &gt; 0)) = FALSE</formula>
    </cfRule>
  </conditionalFormatting>
  <conditionalFormatting sqref="G35:G37 F14:F15 E24:E26">
    <cfRule type="expression" dxfId="66" priority="82" stopIfTrue="1">
      <formula>AND(ISNUMBER(VALUE(INDEX($A$1:$Z$989, ROW(), COLUMN()))), IF(ISERROR(VALUE(INDEX($A$1:$Z$989, ROW(), COLUMN()))), FALSE, VALUE(INDEX($A$1:$Z$989, ROW(), COLUMN())) &gt;= 0)) = FALSE</formula>
    </cfRule>
  </conditionalFormatting>
  <dataValidations count="3">
    <dataValidation allowBlank="1" showInputMessage="1" showErrorMessage="1" errorTitle="Грешка" error="Недопустимо съдържание. Изберете от списъка!" sqref="F37"/>
    <dataValidation allowBlank="1" showInputMessage="1" showErrorMessage="1" prompt="Въвежда се само цяло число без дробна част" sqref="E35:E37 G35:G37 E24:E26 B24:C26 F14:F15 B14:D15"/>
    <dataValidation allowBlank="1" showInputMessage="1" showErrorMessage="1" errorTitle="Грешка" error="Недопустимо съдържание. Изберете от списъка!" sqref="E14 E15 D24 D25 D26 F35 F36"/>
  </dataValidations>
  <printOptions horizontalCentered="1"/>
  <pageMargins left="0.39370078740157483" right="0.39370078740157483" top="0.39370078740157483" bottom="0.47244094488188981" header="0.19685039370078741" footer="0.19685039370078741"/>
  <pageSetup paperSize="9" scale="80" orientation="landscape" verticalDpi="300" r:id="rId1"/>
  <headerFooter alignWithMargins="0">
    <oddHeader>&amp;R&amp;D, &amp;T</oddHeader>
    <oddFooter>&amp;CДекларатор:
                                 /подпис/&amp;R&amp;P/&amp;N</oddFooter>
  </headerFooter>
  <drawing r:id="rId2"/>
  <legacyDrawing r:id="rId3"/>
  <controls>
    <mc:AlternateContent xmlns:mc="http://schemas.openxmlformats.org/markup-compatibility/2006">
      <mc:Choice Requires="x14">
        <control shapeId="8280" r:id="rId4" name="CheckBox1">
          <controlPr defaultSize="0" autoFill="0" autoLine="0" r:id="rId5">
            <anchor moveWithCells="1">
              <from>
                <xdr:col>8</xdr:col>
                <xdr:colOff>142875</xdr:colOff>
                <xdr:row>5</xdr:row>
                <xdr:rowOff>19050</xdr:rowOff>
              </from>
              <to>
                <xdr:col>11</xdr:col>
                <xdr:colOff>533400</xdr:colOff>
                <xdr:row>6</xdr:row>
                <xdr:rowOff>114300</xdr:rowOff>
              </to>
            </anchor>
          </controlPr>
        </control>
      </mc:Choice>
      <mc:Fallback>
        <control shapeId="8280" r:id="rId4" name="CheckBox1"/>
      </mc:Fallback>
    </mc:AlternateContent>
    <mc:AlternateContent xmlns:mc="http://schemas.openxmlformats.org/markup-compatibility/2006">
      <mc:Choice Requires="x14">
        <control shapeId="8281" r:id="rId6" name="CheckBox2">
          <controlPr defaultSize="0" autoFill="0" autoLine="0" r:id="rId7">
            <anchor moveWithCells="1">
              <from>
                <xdr:col>8</xdr:col>
                <xdr:colOff>219075</xdr:colOff>
                <xdr:row>15</xdr:row>
                <xdr:rowOff>66675</xdr:rowOff>
              </from>
              <to>
                <xdr:col>11</xdr:col>
                <xdr:colOff>457200</xdr:colOff>
                <xdr:row>16</xdr:row>
                <xdr:rowOff>142875</xdr:rowOff>
              </to>
            </anchor>
          </controlPr>
        </control>
      </mc:Choice>
      <mc:Fallback>
        <control shapeId="8281" r:id="rId6" name="CheckBox2"/>
      </mc:Fallback>
    </mc:AlternateContent>
    <mc:AlternateContent xmlns:mc="http://schemas.openxmlformats.org/markup-compatibility/2006">
      <mc:Choice Requires="x14">
        <control shapeId="8282" r:id="rId8" name="CheckBox3">
          <controlPr defaultSize="0" autoFill="0" autoLine="0" r:id="rId9">
            <anchor moveWithCells="1">
              <from>
                <xdr:col>8</xdr:col>
                <xdr:colOff>180975</xdr:colOff>
                <xdr:row>26</xdr:row>
                <xdr:rowOff>38100</xdr:rowOff>
              </from>
              <to>
                <xdr:col>11</xdr:col>
                <xdr:colOff>571500</xdr:colOff>
                <xdr:row>27</xdr:row>
                <xdr:rowOff>133350</xdr:rowOff>
              </to>
            </anchor>
          </controlPr>
        </control>
      </mc:Choice>
      <mc:Fallback>
        <control shapeId="8282" r:id="rId8" name="CheckBox3"/>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W101"/>
  <sheetViews>
    <sheetView topLeftCell="A13" zoomScaleNormal="100" workbookViewId="0">
      <selection activeCell="Q4" sqref="Q4"/>
    </sheetView>
  </sheetViews>
  <sheetFormatPr defaultRowHeight="12.75" x14ac:dyDescent="0.2"/>
  <cols>
    <col min="17" max="17" width="9.140625" customWidth="1"/>
  </cols>
  <sheetData>
    <row r="1" spans="1:23" x14ac:dyDescent="0.2">
      <c r="A1" s="437" t="s">
        <v>694</v>
      </c>
      <c r="B1" s="438"/>
      <c r="C1" s="438"/>
      <c r="D1" s="438"/>
      <c r="E1" s="438"/>
      <c r="F1" s="439"/>
      <c r="G1" s="443"/>
      <c r="H1" s="444"/>
      <c r="I1" s="444"/>
      <c r="J1" s="444"/>
      <c r="K1" s="444"/>
      <c r="L1" s="444"/>
      <c r="M1" s="444"/>
      <c r="N1" s="444"/>
      <c r="O1" s="444"/>
      <c r="P1" s="444"/>
      <c r="Q1" s="445"/>
    </row>
    <row r="2" spans="1:23" ht="13.5" thickBot="1" x14ac:dyDescent="0.25">
      <c r="A2" s="440" t="s">
        <v>695</v>
      </c>
      <c r="B2" s="441"/>
      <c r="C2" s="441"/>
      <c r="D2" s="441"/>
      <c r="E2" s="441"/>
      <c r="F2" s="442"/>
      <c r="G2" s="446"/>
      <c r="H2" s="447"/>
      <c r="I2" s="447"/>
      <c r="J2" s="447"/>
      <c r="K2" s="447"/>
      <c r="L2" s="447"/>
      <c r="M2" s="447"/>
      <c r="N2" s="447"/>
      <c r="O2" s="447"/>
      <c r="P2" s="447"/>
      <c r="Q2" s="448"/>
    </row>
    <row r="3" spans="1:23" ht="15" x14ac:dyDescent="0.25">
      <c r="A3" s="498" t="str">
        <f>TRIM(CONTROL)</f>
        <v/>
      </c>
      <c r="B3" s="498"/>
      <c r="C3" s="498"/>
      <c r="D3" s="498"/>
      <c r="E3" s="498"/>
      <c r="F3" s="498"/>
      <c r="G3" s="498"/>
      <c r="H3" s="498"/>
      <c r="I3" s="498"/>
      <c r="J3" s="498"/>
      <c r="K3" s="498"/>
      <c r="L3" s="498"/>
      <c r="M3" s="498"/>
      <c r="N3" s="498"/>
      <c r="O3" s="498"/>
      <c r="P3" s="498"/>
      <c r="Q3" s="498"/>
    </row>
    <row r="4" spans="1:23" x14ac:dyDescent="0.2">
      <c r="A4" s="84" t="s">
        <v>971</v>
      </c>
      <c r="B4" s="84"/>
      <c r="C4" s="84"/>
      <c r="D4" s="84"/>
      <c r="E4" s="84"/>
      <c r="F4" s="84"/>
      <c r="G4" s="84"/>
      <c r="H4" s="84"/>
      <c r="I4" s="84"/>
      <c r="J4" s="84"/>
      <c r="K4" s="84"/>
      <c r="L4" s="84"/>
      <c r="M4" s="84"/>
      <c r="N4" s="84"/>
      <c r="O4" s="84"/>
      <c r="P4" s="84"/>
      <c r="Q4" s="84"/>
    </row>
    <row r="5" spans="1:23" x14ac:dyDescent="0.2">
      <c r="A5" s="188"/>
      <c r="B5" s="188"/>
      <c r="C5" s="188"/>
      <c r="D5" s="188"/>
      <c r="E5" s="188"/>
      <c r="F5" s="188"/>
      <c r="G5" s="188"/>
      <c r="H5" s="188"/>
      <c r="I5" s="188"/>
      <c r="J5" s="188"/>
      <c r="K5" s="188"/>
      <c r="L5" s="188"/>
      <c r="M5" s="188"/>
      <c r="N5" s="188"/>
      <c r="O5" s="188"/>
      <c r="P5" s="188"/>
      <c r="Q5" s="188"/>
      <c r="R5" s="204"/>
      <c r="S5" s="204"/>
      <c r="T5" s="204"/>
      <c r="U5" s="204"/>
      <c r="V5" s="204"/>
      <c r="W5" s="204"/>
    </row>
    <row r="6" spans="1:23" ht="15.75" thickBot="1" x14ac:dyDescent="0.3">
      <c r="A6" s="499"/>
      <c r="B6" s="499"/>
      <c r="C6" s="499"/>
      <c r="D6" s="499"/>
      <c r="E6" s="499"/>
      <c r="F6" s="499"/>
      <c r="G6" s="499"/>
      <c r="H6" s="500"/>
      <c r="I6" s="500"/>
      <c r="J6" s="475"/>
      <c r="K6" s="186"/>
      <c r="L6" s="189"/>
      <c r="M6" s="189"/>
      <c r="N6" s="189"/>
      <c r="O6" s="475" t="s">
        <v>71</v>
      </c>
      <c r="P6" s="475"/>
      <c r="Q6" s="475"/>
      <c r="R6" s="204"/>
      <c r="S6" s="204"/>
      <c r="T6" s="204"/>
      <c r="U6" s="204"/>
      <c r="V6" s="204"/>
      <c r="W6" s="204"/>
    </row>
    <row r="7" spans="1:23" x14ac:dyDescent="0.2">
      <c r="A7" s="279" t="s">
        <v>44</v>
      </c>
      <c r="B7" s="470"/>
      <c r="C7" s="470"/>
      <c r="D7" s="279" t="s">
        <v>30</v>
      </c>
      <c r="E7" s="277" t="s">
        <v>64</v>
      </c>
      <c r="F7" s="470"/>
      <c r="G7" s="470"/>
      <c r="H7" s="470"/>
      <c r="I7" s="470"/>
      <c r="J7" s="470"/>
      <c r="K7" s="492" t="s">
        <v>805</v>
      </c>
      <c r="L7" s="493"/>
      <c r="M7" s="492" t="s">
        <v>806</v>
      </c>
      <c r="N7" s="493"/>
      <c r="O7" s="489"/>
      <c r="P7" s="490"/>
      <c r="Q7" s="491"/>
      <c r="R7" s="204"/>
      <c r="S7" s="204"/>
      <c r="T7" s="204"/>
      <c r="U7" s="204"/>
      <c r="V7" s="204"/>
      <c r="W7" s="204"/>
    </row>
    <row r="8" spans="1:23" x14ac:dyDescent="0.2">
      <c r="A8" s="280"/>
      <c r="B8" s="468" t="s">
        <v>804</v>
      </c>
      <c r="C8" s="468"/>
      <c r="D8" s="280"/>
      <c r="E8" s="274"/>
      <c r="F8" s="468" t="s">
        <v>901</v>
      </c>
      <c r="G8" s="468"/>
      <c r="H8" s="468"/>
      <c r="I8" s="468"/>
      <c r="J8" s="468"/>
      <c r="K8" s="494"/>
      <c r="L8" s="495"/>
      <c r="M8" s="494"/>
      <c r="N8" s="495"/>
      <c r="O8" s="486" t="s">
        <v>785</v>
      </c>
      <c r="P8" s="487"/>
      <c r="Q8" s="488"/>
      <c r="R8" s="204"/>
      <c r="S8" s="204"/>
      <c r="T8" s="204"/>
      <c r="U8" s="204"/>
      <c r="V8" s="204"/>
      <c r="W8" s="204"/>
    </row>
    <row r="9" spans="1:23" x14ac:dyDescent="0.2">
      <c r="A9" s="280" t="s">
        <v>45</v>
      </c>
      <c r="B9" s="468"/>
      <c r="C9" s="468"/>
      <c r="D9" s="280" t="s">
        <v>40</v>
      </c>
      <c r="E9" s="274" t="s">
        <v>65</v>
      </c>
      <c r="F9" s="468"/>
      <c r="G9" s="468"/>
      <c r="H9" s="468"/>
      <c r="I9" s="468"/>
      <c r="J9" s="468"/>
      <c r="K9" s="494"/>
      <c r="L9" s="495"/>
      <c r="M9" s="494"/>
      <c r="N9" s="495"/>
      <c r="O9" s="486"/>
      <c r="P9" s="487"/>
      <c r="Q9" s="488"/>
      <c r="R9" s="204"/>
      <c r="S9" s="204"/>
      <c r="T9" s="204"/>
      <c r="U9" s="204"/>
      <c r="V9" s="204"/>
      <c r="W9" s="204"/>
    </row>
    <row r="10" spans="1:23" x14ac:dyDescent="0.2">
      <c r="A10" s="280"/>
      <c r="B10" s="468" t="s">
        <v>786</v>
      </c>
      <c r="C10" s="468"/>
      <c r="D10" s="280"/>
      <c r="E10" s="274"/>
      <c r="F10" s="468" t="s">
        <v>870</v>
      </c>
      <c r="G10" s="468"/>
      <c r="H10" s="468"/>
      <c r="I10" s="468"/>
      <c r="J10" s="468"/>
      <c r="K10" s="494"/>
      <c r="L10" s="495"/>
      <c r="M10" s="494"/>
      <c r="N10" s="495"/>
      <c r="O10" s="486" t="s">
        <v>786</v>
      </c>
      <c r="P10" s="487"/>
      <c r="Q10" s="488"/>
      <c r="R10" s="204"/>
      <c r="S10" s="204"/>
      <c r="T10" s="204"/>
      <c r="U10" s="204"/>
      <c r="V10" s="204"/>
      <c r="W10" s="204"/>
    </row>
    <row r="11" spans="1:23" ht="13.5" thickBot="1" x14ac:dyDescent="0.25">
      <c r="A11" s="281" t="s">
        <v>46</v>
      </c>
      <c r="B11" s="467"/>
      <c r="C11" s="467"/>
      <c r="D11" s="281" t="s">
        <v>81</v>
      </c>
      <c r="E11" s="282" t="s">
        <v>66</v>
      </c>
      <c r="F11" s="467"/>
      <c r="G11" s="467"/>
      <c r="H11" s="467"/>
      <c r="I11" s="467"/>
      <c r="J11" s="467"/>
      <c r="K11" s="496"/>
      <c r="L11" s="497"/>
      <c r="M11" s="496"/>
      <c r="N11" s="497"/>
      <c r="O11" s="501"/>
      <c r="P11" s="502"/>
      <c r="Q11" s="503"/>
      <c r="R11" s="204"/>
      <c r="S11" s="204"/>
      <c r="T11" s="204"/>
      <c r="U11" s="204"/>
      <c r="V11" s="204"/>
      <c r="W11" s="204"/>
    </row>
    <row r="12" spans="1:23" ht="13.5" thickBot="1" x14ac:dyDescent="0.25">
      <c r="A12" s="283">
        <v>1</v>
      </c>
      <c r="B12" s="469">
        <v>2</v>
      </c>
      <c r="C12" s="469"/>
      <c r="D12" s="283">
        <v>3</v>
      </c>
      <c r="E12" s="284">
        <v>4</v>
      </c>
      <c r="F12" s="469">
        <v>5</v>
      </c>
      <c r="G12" s="469"/>
      <c r="H12" s="469"/>
      <c r="I12" s="469"/>
      <c r="J12" s="469"/>
      <c r="K12" s="469">
        <v>6</v>
      </c>
      <c r="L12" s="469"/>
      <c r="M12" s="469">
        <v>7</v>
      </c>
      <c r="N12" s="469"/>
      <c r="O12" s="477">
        <v>8</v>
      </c>
      <c r="P12" s="478"/>
      <c r="Q12" s="479"/>
      <c r="R12" s="204"/>
      <c r="S12" s="204"/>
      <c r="T12" s="204"/>
      <c r="U12" s="204"/>
      <c r="V12" s="204"/>
      <c r="W12" s="204"/>
    </row>
    <row r="13" spans="1:23" ht="13.5" thickBot="1" x14ac:dyDescent="0.25">
      <c r="A13" s="125" t="str">
        <f>ROW()-ROW(Table_6_1)&amp;"."</f>
        <v>1.</v>
      </c>
      <c r="B13" s="481"/>
      <c r="C13" s="481"/>
      <c r="D13" s="272"/>
      <c r="E13" s="287"/>
      <c r="F13" s="482"/>
      <c r="G13" s="482"/>
      <c r="H13" s="482"/>
      <c r="I13" s="482"/>
      <c r="J13" s="482"/>
      <c r="K13" s="482"/>
      <c r="L13" s="482"/>
      <c r="M13" s="482"/>
      <c r="N13" s="482"/>
      <c r="O13" s="483"/>
      <c r="P13" s="484"/>
      <c r="Q13" s="485"/>
      <c r="R13" s="204"/>
      <c r="S13" s="204"/>
      <c r="T13" s="204"/>
      <c r="U13" s="204"/>
      <c r="V13" s="204"/>
      <c r="W13" s="204"/>
    </row>
    <row r="14" spans="1:23" x14ac:dyDescent="0.2">
      <c r="A14" s="190"/>
      <c r="B14" s="191"/>
      <c r="C14" s="191"/>
      <c r="D14" s="192"/>
      <c r="E14" s="191"/>
      <c r="F14" s="192"/>
      <c r="G14" s="192"/>
      <c r="H14" s="192"/>
      <c r="I14" s="192"/>
      <c r="J14" s="192"/>
      <c r="K14" s="192"/>
      <c r="L14" s="192"/>
      <c r="M14" s="192"/>
      <c r="N14" s="192"/>
      <c r="O14" s="192"/>
      <c r="P14" s="192"/>
      <c r="Q14" s="192"/>
      <c r="R14" s="204"/>
      <c r="S14" s="204"/>
      <c r="T14" s="204"/>
      <c r="U14" s="204"/>
      <c r="V14" s="204"/>
      <c r="W14" s="204"/>
    </row>
    <row r="15" spans="1:23" x14ac:dyDescent="0.2">
      <c r="A15" s="480" t="s">
        <v>902</v>
      </c>
      <c r="B15" s="480"/>
      <c r="C15" s="480"/>
      <c r="D15" s="480"/>
      <c r="E15" s="480"/>
      <c r="F15" s="480"/>
      <c r="G15" s="480"/>
      <c r="H15" s="480"/>
      <c r="I15" s="480"/>
      <c r="J15" s="480"/>
      <c r="K15" s="480"/>
      <c r="L15" s="480"/>
      <c r="M15" s="480"/>
      <c r="N15" s="480"/>
      <c r="O15" s="480"/>
      <c r="P15" s="480"/>
      <c r="Q15" s="480"/>
      <c r="R15" s="204"/>
      <c r="S15" s="204"/>
      <c r="T15" s="204"/>
      <c r="U15" s="204"/>
      <c r="V15" s="204"/>
      <c r="W15" s="204"/>
    </row>
    <row r="16" spans="1:23" x14ac:dyDescent="0.2">
      <c r="A16" s="480" t="s">
        <v>903</v>
      </c>
      <c r="B16" s="480"/>
      <c r="C16" s="480"/>
      <c r="D16" s="480"/>
      <c r="E16" s="480"/>
      <c r="F16" s="480"/>
      <c r="G16" s="480"/>
      <c r="H16" s="480"/>
      <c r="I16" s="480"/>
      <c r="J16" s="480"/>
      <c r="K16" s="480"/>
      <c r="L16" s="480"/>
      <c r="M16" s="480"/>
      <c r="N16" s="480"/>
      <c r="O16" s="480"/>
      <c r="P16" s="480"/>
      <c r="Q16" s="480"/>
      <c r="R16" s="204"/>
      <c r="S16" s="204"/>
      <c r="T16" s="204"/>
      <c r="U16" s="204"/>
      <c r="V16" s="204"/>
      <c r="W16" s="204"/>
    </row>
    <row r="17" spans="1:23" x14ac:dyDescent="0.2">
      <c r="A17" s="331"/>
      <c r="B17" s="331"/>
      <c r="C17" s="331"/>
      <c r="D17" s="331"/>
      <c r="E17" s="331"/>
      <c r="F17" s="331"/>
      <c r="G17" s="331"/>
      <c r="H17" s="331"/>
      <c r="I17" s="331"/>
      <c r="J17" s="331"/>
      <c r="K17" s="331"/>
      <c r="L17" s="331"/>
      <c r="M17" s="331"/>
      <c r="N17" s="331"/>
      <c r="O17" s="331"/>
      <c r="P17" s="331"/>
      <c r="Q17" s="331"/>
      <c r="R17" s="204"/>
      <c r="S17" s="204"/>
      <c r="T17" s="204"/>
      <c r="U17" s="204"/>
      <c r="V17" s="204"/>
      <c r="W17" s="204"/>
    </row>
    <row r="18" spans="1:23" x14ac:dyDescent="0.2">
      <c r="A18" s="465" t="s">
        <v>1012</v>
      </c>
      <c r="B18" s="465"/>
      <c r="C18" s="465"/>
      <c r="D18" s="465"/>
      <c r="E18" s="465"/>
      <c r="F18" s="465"/>
      <c r="G18" s="465"/>
      <c r="H18" s="465"/>
      <c r="I18" s="465"/>
      <c r="J18" s="465"/>
      <c r="K18" s="465"/>
      <c r="L18" s="465"/>
      <c r="M18" s="465"/>
      <c r="N18" s="465"/>
      <c r="O18" s="465"/>
      <c r="P18" s="465"/>
      <c r="Q18" s="465"/>
      <c r="R18" s="204"/>
      <c r="S18" s="204"/>
      <c r="T18" s="204"/>
      <c r="U18" s="204"/>
      <c r="V18" s="204"/>
      <c r="W18" s="204"/>
    </row>
    <row r="19" spans="1:23" ht="15.75" thickBot="1" x14ac:dyDescent="0.3">
      <c r="A19" s="476"/>
      <c r="B19" s="476"/>
      <c r="C19" s="476"/>
      <c r="D19" s="476"/>
      <c r="E19" s="476"/>
      <c r="F19" s="476"/>
      <c r="G19" s="476"/>
      <c r="H19" s="476"/>
      <c r="I19" s="476"/>
      <c r="J19" s="473"/>
      <c r="K19" s="473"/>
      <c r="L19" s="474"/>
      <c r="M19" s="186"/>
      <c r="N19" s="193"/>
      <c r="O19" s="475" t="s">
        <v>937</v>
      </c>
      <c r="P19" s="475"/>
      <c r="Q19" s="475"/>
      <c r="R19" s="204"/>
      <c r="S19" s="204"/>
      <c r="T19" s="204"/>
      <c r="U19" s="204"/>
      <c r="V19" s="204"/>
      <c r="W19" s="204"/>
    </row>
    <row r="20" spans="1:23" x14ac:dyDescent="0.2">
      <c r="A20" s="114" t="s">
        <v>44</v>
      </c>
      <c r="B20" s="470"/>
      <c r="C20" s="470"/>
      <c r="D20" s="470"/>
      <c r="E20" s="277" t="s">
        <v>904</v>
      </c>
      <c r="F20" s="470" t="s">
        <v>85</v>
      </c>
      <c r="G20" s="470"/>
      <c r="H20" s="278"/>
      <c r="I20" s="277" t="s">
        <v>711</v>
      </c>
      <c r="J20" s="470"/>
      <c r="K20" s="470"/>
      <c r="L20" s="470"/>
      <c r="M20" s="470"/>
      <c r="N20" s="470"/>
      <c r="O20" s="470"/>
      <c r="P20" s="470"/>
      <c r="Q20" s="470"/>
      <c r="R20" s="204"/>
      <c r="S20" s="204"/>
      <c r="T20" s="204"/>
      <c r="U20" s="204"/>
      <c r="V20" s="204"/>
      <c r="W20" s="204"/>
    </row>
    <row r="21" spans="1:23" ht="13.5" thickBot="1" x14ac:dyDescent="0.25">
      <c r="A21" s="115"/>
      <c r="B21" s="468"/>
      <c r="C21" s="468"/>
      <c r="D21" s="468"/>
      <c r="E21" s="274"/>
      <c r="F21" s="467" t="s">
        <v>807</v>
      </c>
      <c r="G21" s="467"/>
      <c r="H21" s="276"/>
      <c r="I21" s="274" t="s">
        <v>19</v>
      </c>
      <c r="J21" s="468" t="s">
        <v>808</v>
      </c>
      <c r="K21" s="468"/>
      <c r="L21" s="468"/>
      <c r="M21" s="468"/>
      <c r="N21" s="468" t="s">
        <v>809</v>
      </c>
      <c r="O21" s="468"/>
      <c r="P21" s="468" t="s">
        <v>785</v>
      </c>
      <c r="Q21" s="468"/>
      <c r="R21" s="204"/>
      <c r="S21" s="204"/>
      <c r="T21" s="204"/>
      <c r="U21" s="204"/>
      <c r="V21" s="204"/>
      <c r="W21" s="204"/>
    </row>
    <row r="22" spans="1:23" x14ac:dyDescent="0.2">
      <c r="A22" s="115" t="s">
        <v>45</v>
      </c>
      <c r="B22" s="468" t="s">
        <v>905</v>
      </c>
      <c r="C22" s="468"/>
      <c r="D22" s="468"/>
      <c r="E22" s="274" t="s">
        <v>906</v>
      </c>
      <c r="F22" s="279" t="s">
        <v>86</v>
      </c>
      <c r="G22" s="279" t="s">
        <v>87</v>
      </c>
      <c r="H22" s="275" t="s">
        <v>32</v>
      </c>
      <c r="I22" s="274" t="s">
        <v>42</v>
      </c>
      <c r="J22" s="468"/>
      <c r="K22" s="468"/>
      <c r="L22" s="468"/>
      <c r="M22" s="468"/>
      <c r="N22" s="468"/>
      <c r="O22" s="468"/>
      <c r="P22" s="468"/>
      <c r="Q22" s="468"/>
      <c r="R22" s="204"/>
      <c r="S22" s="204"/>
      <c r="T22" s="204"/>
      <c r="U22" s="204"/>
      <c r="V22" s="204"/>
      <c r="W22" s="204"/>
    </row>
    <row r="23" spans="1:23" x14ac:dyDescent="0.2">
      <c r="A23" s="115"/>
      <c r="B23" s="468" t="s">
        <v>907</v>
      </c>
      <c r="C23" s="468"/>
      <c r="D23" s="468"/>
      <c r="E23" s="274"/>
      <c r="F23" s="280" t="s">
        <v>908</v>
      </c>
      <c r="G23" s="280" t="s">
        <v>948</v>
      </c>
      <c r="H23" s="276" t="s">
        <v>906</v>
      </c>
      <c r="I23" s="274" t="s">
        <v>29</v>
      </c>
      <c r="J23" s="468" t="s">
        <v>870</v>
      </c>
      <c r="K23" s="468"/>
      <c r="L23" s="468"/>
      <c r="M23" s="468"/>
      <c r="N23" s="468" t="s">
        <v>33</v>
      </c>
      <c r="O23" s="468"/>
      <c r="P23" s="468" t="s">
        <v>786</v>
      </c>
      <c r="Q23" s="468"/>
      <c r="R23" s="204"/>
      <c r="S23" s="204"/>
      <c r="T23" s="204"/>
      <c r="U23" s="204"/>
      <c r="V23" s="204"/>
      <c r="W23" s="204"/>
    </row>
    <row r="24" spans="1:23" ht="13.5" thickBot="1" x14ac:dyDescent="0.25">
      <c r="A24" s="116" t="s">
        <v>46</v>
      </c>
      <c r="B24" s="467"/>
      <c r="C24" s="467"/>
      <c r="D24" s="467"/>
      <c r="E24" s="282" t="s">
        <v>909</v>
      </c>
      <c r="F24" s="281" t="s">
        <v>910</v>
      </c>
      <c r="G24" s="281" t="s">
        <v>949</v>
      </c>
      <c r="H24" s="276" t="s">
        <v>909</v>
      </c>
      <c r="I24" s="282"/>
      <c r="J24" s="467"/>
      <c r="K24" s="467"/>
      <c r="L24" s="467"/>
      <c r="M24" s="467"/>
      <c r="N24" s="467"/>
      <c r="O24" s="467"/>
      <c r="P24" s="467"/>
      <c r="Q24" s="467"/>
      <c r="R24" s="204"/>
      <c r="S24" s="204"/>
      <c r="T24" s="204"/>
      <c r="U24" s="204"/>
      <c r="V24" s="204"/>
      <c r="W24" s="204"/>
    </row>
    <row r="25" spans="1:23" ht="13.5" thickBot="1" x14ac:dyDescent="0.25">
      <c r="A25" s="283">
        <v>1</v>
      </c>
      <c r="B25" s="469">
        <v>2</v>
      </c>
      <c r="C25" s="469"/>
      <c r="D25" s="469"/>
      <c r="E25" s="284">
        <v>3</v>
      </c>
      <c r="F25" s="283">
        <v>4</v>
      </c>
      <c r="G25" s="283">
        <v>5</v>
      </c>
      <c r="H25" s="285">
        <v>6</v>
      </c>
      <c r="I25" s="283">
        <v>7</v>
      </c>
      <c r="J25" s="469">
        <v>8</v>
      </c>
      <c r="K25" s="469"/>
      <c r="L25" s="469"/>
      <c r="M25" s="469"/>
      <c r="N25" s="469">
        <v>9</v>
      </c>
      <c r="O25" s="469"/>
      <c r="P25" s="469">
        <v>10</v>
      </c>
      <c r="Q25" s="469"/>
      <c r="R25" s="204"/>
      <c r="S25" s="204"/>
      <c r="T25" s="204"/>
      <c r="U25" s="204"/>
      <c r="V25" s="204"/>
      <c r="W25" s="204"/>
    </row>
    <row r="26" spans="1:23" ht="13.5" thickBot="1" x14ac:dyDescent="0.25">
      <c r="A26" s="125" t="str">
        <f>ROW()-ROW(Table_6_2)&amp;"."</f>
        <v>1.</v>
      </c>
      <c r="B26" s="466"/>
      <c r="C26" s="466"/>
      <c r="D26" s="466"/>
      <c r="E26" s="117"/>
      <c r="F26" s="118"/>
      <c r="G26" s="119"/>
      <c r="H26" s="288"/>
      <c r="I26" s="119"/>
      <c r="J26" s="466"/>
      <c r="K26" s="466"/>
      <c r="L26" s="466"/>
      <c r="M26" s="466"/>
      <c r="N26" s="466"/>
      <c r="O26" s="466"/>
      <c r="P26" s="466"/>
      <c r="Q26" s="466"/>
      <c r="R26" s="204"/>
      <c r="S26" s="204"/>
      <c r="T26" s="204"/>
      <c r="U26" s="204"/>
      <c r="V26" s="204"/>
      <c r="W26" s="204"/>
    </row>
    <row r="27" spans="1:23" ht="15" x14ac:dyDescent="0.25">
      <c r="A27" s="471"/>
      <c r="B27" s="471"/>
      <c r="C27" s="471"/>
      <c r="D27" s="471"/>
      <c r="E27" s="471"/>
      <c r="F27" s="471"/>
      <c r="G27" s="471"/>
      <c r="H27" s="471"/>
      <c r="I27" s="471"/>
      <c r="J27" s="471"/>
      <c r="K27" s="471"/>
      <c r="L27" s="471"/>
      <c r="M27" s="471"/>
      <c r="N27" s="471"/>
      <c r="O27" s="471"/>
      <c r="P27" s="471"/>
      <c r="Q27" s="471"/>
      <c r="R27" s="204"/>
      <c r="S27" s="204"/>
      <c r="T27" s="204"/>
      <c r="U27" s="204"/>
      <c r="V27" s="204"/>
      <c r="W27" s="204"/>
    </row>
    <row r="28" spans="1:23" ht="15.75" thickBot="1" x14ac:dyDescent="0.3">
      <c r="A28" s="472" t="s">
        <v>1009</v>
      </c>
      <c r="B28" s="472"/>
      <c r="C28" s="472"/>
      <c r="D28" s="472"/>
      <c r="E28" s="472"/>
      <c r="F28" s="472"/>
      <c r="G28" s="472"/>
      <c r="H28" s="472"/>
      <c r="I28" s="472"/>
      <c r="J28" s="473"/>
      <c r="K28" s="473"/>
      <c r="L28" s="474"/>
      <c r="M28" s="186"/>
      <c r="N28" s="194"/>
      <c r="O28" s="475" t="s">
        <v>72</v>
      </c>
      <c r="P28" s="475"/>
      <c r="Q28" s="475"/>
      <c r="R28" s="204"/>
      <c r="S28" s="204"/>
      <c r="T28" s="204"/>
      <c r="U28" s="204"/>
      <c r="V28" s="204"/>
      <c r="W28" s="204"/>
    </row>
    <row r="29" spans="1:23" x14ac:dyDescent="0.2">
      <c r="A29" s="114" t="s">
        <v>44</v>
      </c>
      <c r="B29" s="470"/>
      <c r="C29" s="470"/>
      <c r="D29" s="470"/>
      <c r="E29" s="302" t="s">
        <v>73</v>
      </c>
      <c r="F29" s="470"/>
      <c r="G29" s="470"/>
      <c r="H29" s="301"/>
      <c r="I29" s="300" t="s">
        <v>37</v>
      </c>
      <c r="J29" s="470"/>
      <c r="K29" s="470"/>
      <c r="L29" s="470"/>
      <c r="M29" s="470"/>
      <c r="N29" s="470"/>
      <c r="O29" s="470"/>
      <c r="P29" s="470"/>
      <c r="Q29" s="470"/>
      <c r="R29" s="204"/>
      <c r="S29" s="204"/>
      <c r="T29" s="204"/>
      <c r="U29" s="204"/>
      <c r="V29" s="204"/>
      <c r="W29" s="204"/>
    </row>
    <row r="30" spans="1:23" x14ac:dyDescent="0.2">
      <c r="A30" s="115"/>
      <c r="B30" s="468"/>
      <c r="C30" s="468"/>
      <c r="D30" s="468"/>
      <c r="E30" s="303" t="s">
        <v>34</v>
      </c>
      <c r="F30" s="468" t="s">
        <v>812</v>
      </c>
      <c r="G30" s="468"/>
      <c r="H30" s="299"/>
      <c r="I30" s="298" t="s">
        <v>38</v>
      </c>
      <c r="J30" s="468" t="s">
        <v>808</v>
      </c>
      <c r="K30" s="468"/>
      <c r="L30" s="468"/>
      <c r="M30" s="468"/>
      <c r="N30" s="468" t="s">
        <v>809</v>
      </c>
      <c r="O30" s="468"/>
      <c r="P30" s="468" t="s">
        <v>785</v>
      </c>
      <c r="Q30" s="468"/>
      <c r="R30" s="204"/>
      <c r="S30" s="204"/>
      <c r="T30" s="204"/>
      <c r="U30" s="204"/>
      <c r="V30" s="204"/>
      <c r="W30" s="204"/>
    </row>
    <row r="31" spans="1:23" x14ac:dyDescent="0.2">
      <c r="A31" s="115" t="s">
        <v>45</v>
      </c>
      <c r="B31" s="468" t="s">
        <v>813</v>
      </c>
      <c r="C31" s="468"/>
      <c r="D31" s="468"/>
      <c r="E31" s="303" t="s">
        <v>35</v>
      </c>
      <c r="F31" s="468"/>
      <c r="G31" s="468"/>
      <c r="H31" s="299" t="s">
        <v>810</v>
      </c>
      <c r="I31" s="298" t="s">
        <v>74</v>
      </c>
      <c r="J31" s="468"/>
      <c r="K31" s="468"/>
      <c r="L31" s="468"/>
      <c r="M31" s="468"/>
      <c r="N31" s="468"/>
      <c r="O31" s="468"/>
      <c r="P31" s="468"/>
      <c r="Q31" s="468"/>
      <c r="R31" s="204"/>
      <c r="S31" s="204"/>
      <c r="T31" s="204"/>
      <c r="U31" s="204"/>
      <c r="V31" s="204"/>
      <c r="W31" s="204"/>
    </row>
    <row r="32" spans="1:23" x14ac:dyDescent="0.2">
      <c r="A32" s="115"/>
      <c r="B32" s="468"/>
      <c r="C32" s="468"/>
      <c r="D32" s="468"/>
      <c r="E32" s="303" t="s">
        <v>36</v>
      </c>
      <c r="F32" s="468" t="s">
        <v>811</v>
      </c>
      <c r="G32" s="468"/>
      <c r="H32" s="299"/>
      <c r="I32" s="298" t="s">
        <v>36</v>
      </c>
      <c r="J32" s="468" t="s">
        <v>870</v>
      </c>
      <c r="K32" s="468"/>
      <c r="L32" s="468"/>
      <c r="M32" s="468"/>
      <c r="N32" s="468" t="s">
        <v>33</v>
      </c>
      <c r="O32" s="468"/>
      <c r="P32" s="468" t="s">
        <v>786</v>
      </c>
      <c r="Q32" s="468"/>
      <c r="R32" s="204"/>
      <c r="S32" s="204"/>
      <c r="T32" s="204"/>
      <c r="U32" s="204"/>
      <c r="V32" s="204"/>
      <c r="W32" s="204"/>
    </row>
    <row r="33" spans="1:23" ht="13.5" thickBot="1" x14ac:dyDescent="0.25">
      <c r="A33" s="116" t="s">
        <v>46</v>
      </c>
      <c r="B33" s="467"/>
      <c r="C33" s="467"/>
      <c r="D33" s="467"/>
      <c r="E33" s="304"/>
      <c r="F33" s="467"/>
      <c r="G33" s="467"/>
      <c r="H33" s="299"/>
      <c r="I33" s="298"/>
      <c r="J33" s="467"/>
      <c r="K33" s="467"/>
      <c r="L33" s="467"/>
      <c r="M33" s="467"/>
      <c r="N33" s="467"/>
      <c r="O33" s="467"/>
      <c r="P33" s="467"/>
      <c r="Q33" s="467"/>
      <c r="R33" s="204"/>
      <c r="S33" s="204"/>
      <c r="T33" s="204"/>
      <c r="U33" s="204"/>
      <c r="V33" s="204"/>
      <c r="W33" s="204"/>
    </row>
    <row r="34" spans="1:23" ht="13.5" thickBot="1" x14ac:dyDescent="0.25">
      <c r="A34" s="306">
        <v>1</v>
      </c>
      <c r="B34" s="469">
        <v>2</v>
      </c>
      <c r="C34" s="469"/>
      <c r="D34" s="469"/>
      <c r="E34" s="305">
        <v>3</v>
      </c>
      <c r="F34" s="469">
        <v>4</v>
      </c>
      <c r="G34" s="469"/>
      <c r="H34" s="307">
        <v>5</v>
      </c>
      <c r="I34" s="306">
        <v>6</v>
      </c>
      <c r="J34" s="469">
        <v>7</v>
      </c>
      <c r="K34" s="469"/>
      <c r="L34" s="469"/>
      <c r="M34" s="469"/>
      <c r="N34" s="469">
        <v>8</v>
      </c>
      <c r="O34" s="469"/>
      <c r="P34" s="469">
        <v>9</v>
      </c>
      <c r="Q34" s="469"/>
      <c r="R34" s="204"/>
      <c r="S34" s="204"/>
      <c r="T34" s="204"/>
      <c r="U34" s="204"/>
      <c r="V34" s="204"/>
      <c r="W34" s="204"/>
    </row>
    <row r="35" spans="1:23" ht="13.5" thickBot="1" x14ac:dyDescent="0.25">
      <c r="A35" s="125" t="str">
        <f>ROW()-ROW(Table_6_3)&amp;"."</f>
        <v>1.</v>
      </c>
      <c r="B35" s="466"/>
      <c r="C35" s="466"/>
      <c r="D35" s="466"/>
      <c r="E35" s="120"/>
      <c r="F35" s="466"/>
      <c r="G35" s="466"/>
      <c r="H35" s="121"/>
      <c r="I35" s="119"/>
      <c r="J35" s="466"/>
      <c r="K35" s="466"/>
      <c r="L35" s="466"/>
      <c r="M35" s="466"/>
      <c r="N35" s="466"/>
      <c r="O35" s="466"/>
      <c r="P35" s="466"/>
      <c r="Q35" s="466"/>
      <c r="R35" s="204"/>
      <c r="S35" s="204"/>
      <c r="T35" s="204"/>
      <c r="U35" s="204"/>
      <c r="V35" s="204"/>
      <c r="W35" s="204"/>
    </row>
    <row r="36" spans="1:23" x14ac:dyDescent="0.2">
      <c r="A36" s="308"/>
      <c r="B36" s="309"/>
      <c r="C36" s="309"/>
      <c r="D36" s="309"/>
      <c r="E36" s="309"/>
      <c r="F36" s="309"/>
      <c r="G36" s="309"/>
      <c r="H36" s="309"/>
      <c r="I36" s="310"/>
      <c r="J36" s="309"/>
      <c r="K36" s="309"/>
      <c r="L36" s="309"/>
      <c r="M36" s="309"/>
      <c r="N36" s="309"/>
      <c r="O36" s="309"/>
      <c r="P36" s="309"/>
      <c r="Q36" s="309"/>
      <c r="R36" s="204"/>
      <c r="S36" s="204"/>
      <c r="T36" s="204"/>
      <c r="U36" s="204"/>
      <c r="V36" s="204"/>
      <c r="W36" s="204"/>
    </row>
    <row r="37" spans="1:23" ht="15" x14ac:dyDescent="0.25">
      <c r="A37" s="504"/>
      <c r="B37" s="504"/>
      <c r="C37" s="504"/>
      <c r="D37" s="504"/>
      <c r="E37" s="504"/>
      <c r="F37" s="504"/>
      <c r="G37" s="504"/>
      <c r="H37" s="504"/>
      <c r="I37" s="504"/>
      <c r="J37" s="504"/>
      <c r="K37" s="504"/>
      <c r="L37" s="504"/>
      <c r="M37" s="504"/>
      <c r="N37" s="504"/>
      <c r="O37" s="504"/>
      <c r="P37" s="504"/>
      <c r="Q37" s="504"/>
      <c r="R37" s="204"/>
      <c r="S37" s="204"/>
      <c r="T37" s="204"/>
      <c r="U37" s="204"/>
      <c r="V37" s="204"/>
      <c r="W37" s="204"/>
    </row>
    <row r="38" spans="1:23" ht="15.75" thickBot="1" x14ac:dyDescent="0.3">
      <c r="A38" s="472" t="s">
        <v>1011</v>
      </c>
      <c r="B38" s="472"/>
      <c r="C38" s="472"/>
      <c r="D38" s="472"/>
      <c r="E38" s="472"/>
      <c r="F38" s="472"/>
      <c r="G38" s="472"/>
      <c r="H38" s="472"/>
      <c r="I38" s="472"/>
      <c r="J38" s="473"/>
      <c r="K38" s="473"/>
      <c r="L38" s="474"/>
      <c r="M38" s="186"/>
      <c r="N38" s="194"/>
      <c r="O38" s="475" t="s">
        <v>862</v>
      </c>
      <c r="P38" s="475"/>
      <c r="Q38" s="475"/>
      <c r="R38" s="204"/>
      <c r="S38" s="204"/>
      <c r="T38" s="204"/>
      <c r="U38" s="204"/>
      <c r="V38" s="204"/>
      <c r="W38" s="204"/>
    </row>
    <row r="39" spans="1:23" x14ac:dyDescent="0.2">
      <c r="A39" s="114" t="s">
        <v>44</v>
      </c>
      <c r="B39" s="470"/>
      <c r="C39" s="470"/>
      <c r="D39" s="470"/>
      <c r="E39" s="302" t="s">
        <v>73</v>
      </c>
      <c r="F39" s="470"/>
      <c r="G39" s="470"/>
      <c r="H39" s="301"/>
      <c r="I39" s="300" t="s">
        <v>711</v>
      </c>
      <c r="J39" s="489"/>
      <c r="K39" s="490"/>
      <c r="L39" s="490"/>
      <c r="M39" s="490"/>
      <c r="N39" s="505"/>
      <c r="O39" s="506"/>
      <c r="P39" s="470"/>
      <c r="Q39" s="470"/>
      <c r="R39" s="204"/>
      <c r="S39" s="204"/>
      <c r="T39" s="204"/>
      <c r="U39" s="204"/>
      <c r="V39" s="204"/>
      <c r="W39" s="204"/>
    </row>
    <row r="40" spans="1:23" x14ac:dyDescent="0.2">
      <c r="A40" s="115"/>
      <c r="B40" s="468"/>
      <c r="C40" s="468"/>
      <c r="D40" s="468"/>
      <c r="E40" s="303" t="s">
        <v>34</v>
      </c>
      <c r="F40" s="468" t="s">
        <v>812</v>
      </c>
      <c r="G40" s="468"/>
      <c r="H40" s="299"/>
      <c r="I40" s="298" t="s">
        <v>47</v>
      </c>
      <c r="J40" s="486" t="s">
        <v>840</v>
      </c>
      <c r="K40" s="487"/>
      <c r="L40" s="487"/>
      <c r="M40" s="487"/>
      <c r="N40" s="507"/>
      <c r="O40" s="508"/>
      <c r="P40" s="468" t="s">
        <v>1013</v>
      </c>
      <c r="Q40" s="468"/>
      <c r="R40" s="204"/>
      <c r="S40" s="204"/>
      <c r="T40" s="204"/>
      <c r="U40" s="204"/>
      <c r="V40" s="204"/>
      <c r="W40" s="204"/>
    </row>
    <row r="41" spans="1:23" x14ac:dyDescent="0.2">
      <c r="A41" s="115" t="s">
        <v>45</v>
      </c>
      <c r="B41" s="468" t="s">
        <v>813</v>
      </c>
      <c r="C41" s="468"/>
      <c r="D41" s="468"/>
      <c r="E41" s="303" t="s">
        <v>35</v>
      </c>
      <c r="F41" s="468"/>
      <c r="G41" s="468"/>
      <c r="H41" s="299" t="s">
        <v>810</v>
      </c>
      <c r="I41" s="298" t="s">
        <v>42</v>
      </c>
      <c r="J41" s="486"/>
      <c r="K41" s="487"/>
      <c r="L41" s="487"/>
      <c r="M41" s="487"/>
      <c r="N41" s="507"/>
      <c r="O41" s="508"/>
      <c r="P41" s="468" t="s">
        <v>1014</v>
      </c>
      <c r="Q41" s="468"/>
      <c r="R41" s="204"/>
      <c r="S41" s="204"/>
      <c r="T41" s="204"/>
      <c r="U41" s="204"/>
      <c r="V41" s="204"/>
      <c r="W41" s="204"/>
    </row>
    <row r="42" spans="1:23" x14ac:dyDescent="0.2">
      <c r="A42" s="115"/>
      <c r="B42" s="468"/>
      <c r="C42" s="468"/>
      <c r="D42" s="468"/>
      <c r="E42" s="303" t="s">
        <v>36</v>
      </c>
      <c r="F42" s="468" t="s">
        <v>811</v>
      </c>
      <c r="G42" s="468"/>
      <c r="H42" s="299"/>
      <c r="I42" s="298" t="s">
        <v>29</v>
      </c>
      <c r="J42" s="486" t="s">
        <v>870</v>
      </c>
      <c r="K42" s="487"/>
      <c r="L42" s="487"/>
      <c r="M42" s="487"/>
      <c r="N42" s="507"/>
      <c r="O42" s="508"/>
      <c r="P42" s="468" t="s">
        <v>42</v>
      </c>
      <c r="Q42" s="468"/>
      <c r="R42" s="204"/>
      <c r="S42" s="204"/>
      <c r="T42" s="204"/>
      <c r="U42" s="204"/>
      <c r="V42" s="204"/>
      <c r="W42" s="204"/>
    </row>
    <row r="43" spans="1:23" ht="13.5" thickBot="1" x14ac:dyDescent="0.25">
      <c r="A43" s="116" t="s">
        <v>46</v>
      </c>
      <c r="B43" s="467"/>
      <c r="C43" s="467"/>
      <c r="D43" s="467"/>
      <c r="E43" s="304"/>
      <c r="F43" s="467"/>
      <c r="G43" s="467"/>
      <c r="H43" s="299"/>
      <c r="I43" s="298"/>
      <c r="J43" s="501"/>
      <c r="K43" s="502"/>
      <c r="L43" s="502"/>
      <c r="M43" s="502"/>
      <c r="N43" s="515"/>
      <c r="O43" s="516"/>
      <c r="P43" s="467"/>
      <c r="Q43" s="467"/>
      <c r="R43" s="204"/>
      <c r="S43" s="204"/>
      <c r="T43" s="204"/>
      <c r="U43" s="204"/>
      <c r="V43" s="204"/>
      <c r="W43" s="204"/>
    </row>
    <row r="44" spans="1:23" ht="13.5" thickBot="1" x14ac:dyDescent="0.25">
      <c r="A44" s="306">
        <v>1</v>
      </c>
      <c r="B44" s="469">
        <v>2</v>
      </c>
      <c r="C44" s="469"/>
      <c r="D44" s="469"/>
      <c r="E44" s="305">
        <v>3</v>
      </c>
      <c r="F44" s="469">
        <v>4</v>
      </c>
      <c r="G44" s="469"/>
      <c r="H44" s="307">
        <v>5</v>
      </c>
      <c r="I44" s="306">
        <v>6</v>
      </c>
      <c r="J44" s="477">
        <v>7</v>
      </c>
      <c r="K44" s="478"/>
      <c r="L44" s="478"/>
      <c r="M44" s="478"/>
      <c r="N44" s="509"/>
      <c r="O44" s="510"/>
      <c r="P44" s="469">
        <v>8</v>
      </c>
      <c r="Q44" s="469"/>
      <c r="R44" s="204"/>
      <c r="S44" s="204"/>
      <c r="T44" s="204"/>
      <c r="U44" s="204"/>
      <c r="V44" s="204"/>
      <c r="W44" s="204"/>
    </row>
    <row r="45" spans="1:23" ht="13.5" thickBot="1" x14ac:dyDescent="0.25">
      <c r="A45" s="125">
        <v>1</v>
      </c>
      <c r="B45" s="466"/>
      <c r="C45" s="466"/>
      <c r="D45" s="466"/>
      <c r="E45" s="120"/>
      <c r="F45" s="466"/>
      <c r="G45" s="466"/>
      <c r="H45" s="121"/>
      <c r="I45" s="119"/>
      <c r="J45" s="511"/>
      <c r="K45" s="512"/>
      <c r="L45" s="512"/>
      <c r="M45" s="512"/>
      <c r="N45" s="513"/>
      <c r="O45" s="514"/>
      <c r="P45" s="466"/>
      <c r="Q45" s="466"/>
      <c r="R45" s="204"/>
      <c r="S45" s="204"/>
      <c r="T45" s="204"/>
      <c r="U45" s="204"/>
      <c r="V45" s="204"/>
      <c r="W45" s="204"/>
    </row>
    <row r="46" spans="1:23" x14ac:dyDescent="0.2">
      <c r="A46" s="204"/>
      <c r="B46" s="204"/>
      <c r="C46" s="204"/>
      <c r="D46" s="204"/>
      <c r="E46" s="204"/>
      <c r="F46" s="204"/>
      <c r="G46" s="204"/>
      <c r="H46" s="204"/>
      <c r="I46" s="204"/>
      <c r="J46" s="204"/>
      <c r="K46" s="204"/>
      <c r="L46" s="204"/>
      <c r="M46" s="204"/>
      <c r="N46" s="204"/>
      <c r="O46" s="204"/>
      <c r="P46" s="204"/>
      <c r="Q46" s="204"/>
      <c r="R46" s="204"/>
      <c r="S46" s="204"/>
      <c r="T46" s="204"/>
      <c r="U46" s="204"/>
      <c r="V46" s="204"/>
      <c r="W46" s="204"/>
    </row>
    <row r="47" spans="1:23" x14ac:dyDescent="0.2">
      <c r="A47" s="204"/>
      <c r="B47" s="204"/>
      <c r="C47" s="204"/>
      <c r="D47" s="204"/>
      <c r="E47" s="204"/>
      <c r="F47" s="204"/>
      <c r="G47" s="204"/>
      <c r="H47" s="204"/>
      <c r="I47" s="204"/>
      <c r="J47" s="204"/>
      <c r="K47" s="204"/>
      <c r="L47" s="204"/>
      <c r="M47" s="204"/>
      <c r="N47" s="204"/>
      <c r="O47" s="204"/>
      <c r="P47" s="204"/>
      <c r="Q47" s="204"/>
      <c r="R47" s="204"/>
      <c r="S47" s="204"/>
      <c r="T47" s="204"/>
      <c r="U47" s="204"/>
      <c r="V47" s="204"/>
      <c r="W47" s="204"/>
    </row>
    <row r="48" spans="1:23" x14ac:dyDescent="0.2">
      <c r="A48" s="204"/>
      <c r="B48" s="204"/>
      <c r="C48" s="204"/>
      <c r="D48" s="204"/>
      <c r="E48" s="204"/>
      <c r="F48" s="204"/>
      <c r="G48" s="204"/>
      <c r="H48" s="204"/>
      <c r="I48" s="204"/>
      <c r="J48" s="204"/>
      <c r="K48" s="204"/>
      <c r="L48" s="204"/>
      <c r="M48" s="204"/>
      <c r="N48" s="204"/>
      <c r="O48" s="204"/>
      <c r="P48" s="204"/>
      <c r="Q48" s="204"/>
      <c r="R48" s="204"/>
      <c r="S48" s="204"/>
      <c r="T48" s="204"/>
      <c r="U48" s="204"/>
      <c r="V48" s="204"/>
      <c r="W48" s="204"/>
    </row>
    <row r="49" spans="1:23" x14ac:dyDescent="0.2">
      <c r="A49" s="204"/>
      <c r="B49" s="204"/>
      <c r="C49" s="204"/>
      <c r="D49" s="204"/>
      <c r="E49" s="204"/>
      <c r="F49" s="204"/>
      <c r="G49" s="204"/>
      <c r="H49" s="204"/>
      <c r="I49" s="204"/>
      <c r="J49" s="204"/>
      <c r="K49" s="204"/>
      <c r="L49" s="204"/>
      <c r="M49" s="204"/>
      <c r="N49" s="204"/>
      <c r="O49" s="204"/>
      <c r="P49" s="204"/>
      <c r="Q49" s="204"/>
      <c r="R49" s="204"/>
      <c r="S49" s="204"/>
      <c r="T49" s="204"/>
      <c r="U49" s="204"/>
      <c r="V49" s="204"/>
      <c r="W49" s="204"/>
    </row>
    <row r="50" spans="1:23" x14ac:dyDescent="0.2">
      <c r="A50" s="204"/>
      <c r="B50" s="204"/>
      <c r="C50" s="204"/>
      <c r="D50" s="204"/>
      <c r="E50" s="204"/>
      <c r="F50" s="204"/>
      <c r="G50" s="204"/>
      <c r="H50" s="204"/>
      <c r="I50" s="204"/>
      <c r="J50" s="204"/>
      <c r="K50" s="204"/>
      <c r="L50" s="204"/>
      <c r="M50" s="204"/>
      <c r="N50" s="204"/>
      <c r="O50" s="204"/>
      <c r="P50" s="204"/>
      <c r="Q50" s="204"/>
      <c r="R50" s="204"/>
      <c r="S50" s="204"/>
      <c r="T50" s="204"/>
      <c r="U50" s="204"/>
      <c r="V50" s="204"/>
      <c r="W50" s="204"/>
    </row>
    <row r="51" spans="1:23" x14ac:dyDescent="0.2">
      <c r="A51" s="204"/>
      <c r="B51" s="204"/>
      <c r="C51" s="204"/>
      <c r="D51" s="204"/>
      <c r="E51" s="204"/>
      <c r="F51" s="204"/>
      <c r="G51" s="204"/>
      <c r="H51" s="204"/>
      <c r="I51" s="204"/>
      <c r="J51" s="204"/>
      <c r="K51" s="204"/>
      <c r="L51" s="204"/>
      <c r="M51" s="204"/>
      <c r="N51" s="204"/>
      <c r="O51" s="204"/>
      <c r="P51" s="204"/>
      <c r="Q51" s="204"/>
      <c r="R51" s="204"/>
      <c r="S51" s="204"/>
      <c r="T51" s="204"/>
      <c r="U51" s="204"/>
      <c r="V51" s="204"/>
      <c r="W51" s="204"/>
    </row>
    <row r="52" spans="1:23" x14ac:dyDescent="0.2">
      <c r="A52" s="204"/>
      <c r="B52" s="204"/>
      <c r="C52" s="204"/>
      <c r="D52" s="204"/>
      <c r="E52" s="204"/>
      <c r="F52" s="204"/>
      <c r="G52" s="204"/>
      <c r="H52" s="204"/>
      <c r="I52" s="204"/>
      <c r="J52" s="204"/>
      <c r="K52" s="204"/>
      <c r="L52" s="204"/>
      <c r="M52" s="204"/>
      <c r="N52" s="204"/>
      <c r="O52" s="204"/>
      <c r="P52" s="204"/>
      <c r="Q52" s="204"/>
      <c r="R52" s="204"/>
      <c r="S52" s="204"/>
      <c r="T52" s="204"/>
      <c r="U52" s="204"/>
      <c r="V52" s="204"/>
      <c r="W52" s="204"/>
    </row>
    <row r="53" spans="1:23" x14ac:dyDescent="0.2">
      <c r="A53" s="204"/>
      <c r="B53" s="204"/>
      <c r="C53" s="204"/>
      <c r="D53" s="204"/>
      <c r="E53" s="204"/>
      <c r="F53" s="204"/>
      <c r="G53" s="204"/>
      <c r="H53" s="204"/>
      <c r="I53" s="204"/>
      <c r="J53" s="204"/>
      <c r="K53" s="204"/>
      <c r="L53" s="204"/>
      <c r="M53" s="204"/>
      <c r="N53" s="204"/>
      <c r="O53" s="204"/>
      <c r="P53" s="204"/>
      <c r="Q53" s="204"/>
      <c r="R53" s="204"/>
      <c r="S53" s="204"/>
      <c r="T53" s="204"/>
      <c r="U53" s="204"/>
      <c r="V53" s="204"/>
      <c r="W53" s="204"/>
    </row>
    <row r="54" spans="1:23" x14ac:dyDescent="0.2">
      <c r="A54" s="204"/>
      <c r="B54" s="204"/>
      <c r="C54" s="204"/>
      <c r="D54" s="204"/>
      <c r="E54" s="204"/>
      <c r="F54" s="204"/>
      <c r="G54" s="204"/>
      <c r="H54" s="204"/>
      <c r="I54" s="204"/>
      <c r="J54" s="204"/>
      <c r="K54" s="204"/>
      <c r="L54" s="204"/>
      <c r="M54" s="204"/>
      <c r="N54" s="204"/>
      <c r="O54" s="204"/>
      <c r="P54" s="204"/>
      <c r="Q54" s="204"/>
      <c r="R54" s="204"/>
      <c r="S54" s="204"/>
      <c r="T54" s="204"/>
      <c r="U54" s="204"/>
      <c r="V54" s="204"/>
      <c r="W54" s="204"/>
    </row>
    <row r="55" spans="1:23" x14ac:dyDescent="0.2">
      <c r="A55" s="204"/>
      <c r="B55" s="204"/>
      <c r="C55" s="204"/>
      <c r="D55" s="204"/>
      <c r="E55" s="204"/>
      <c r="F55" s="204"/>
      <c r="G55" s="204"/>
      <c r="H55" s="204"/>
      <c r="I55" s="204"/>
      <c r="J55" s="204"/>
      <c r="K55" s="204"/>
      <c r="L55" s="204"/>
      <c r="M55" s="204"/>
      <c r="N55" s="204"/>
      <c r="O55" s="204"/>
      <c r="P55" s="204"/>
      <c r="Q55" s="204"/>
      <c r="R55" s="204"/>
      <c r="S55" s="204"/>
      <c r="T55" s="204"/>
      <c r="U55" s="204"/>
      <c r="V55" s="204"/>
      <c r="W55" s="204"/>
    </row>
    <row r="56" spans="1:23" x14ac:dyDescent="0.2">
      <c r="A56" s="204"/>
      <c r="B56" s="204"/>
      <c r="C56" s="204"/>
      <c r="D56" s="204"/>
      <c r="E56" s="204"/>
      <c r="F56" s="204"/>
      <c r="G56" s="204"/>
      <c r="H56" s="204"/>
      <c r="I56" s="204"/>
      <c r="J56" s="204"/>
      <c r="K56" s="204"/>
      <c r="L56" s="204"/>
      <c r="M56" s="204"/>
      <c r="N56" s="204"/>
      <c r="O56" s="204"/>
      <c r="P56" s="204"/>
      <c r="Q56" s="204"/>
      <c r="R56" s="204"/>
      <c r="S56" s="204"/>
      <c r="T56" s="204"/>
      <c r="U56" s="204"/>
      <c r="V56" s="204"/>
      <c r="W56" s="204"/>
    </row>
    <row r="57" spans="1:23" x14ac:dyDescent="0.2">
      <c r="A57" s="204"/>
      <c r="B57" s="204"/>
      <c r="C57" s="204"/>
      <c r="D57" s="204"/>
      <c r="E57" s="204"/>
      <c r="F57" s="204"/>
      <c r="G57" s="204"/>
      <c r="H57" s="204"/>
      <c r="I57" s="204"/>
      <c r="J57" s="204"/>
      <c r="K57" s="204"/>
      <c r="L57" s="204"/>
      <c r="M57" s="204"/>
      <c r="N57" s="204"/>
      <c r="O57" s="204"/>
      <c r="P57" s="204"/>
      <c r="Q57" s="204"/>
      <c r="R57" s="204"/>
      <c r="S57" s="204"/>
      <c r="T57" s="204"/>
      <c r="U57" s="204"/>
      <c r="V57" s="204"/>
      <c r="W57" s="204"/>
    </row>
    <row r="58" spans="1:23" x14ac:dyDescent="0.2">
      <c r="A58" s="204"/>
      <c r="B58" s="204"/>
      <c r="C58" s="204"/>
      <c r="D58" s="204"/>
      <c r="E58" s="204"/>
      <c r="F58" s="204"/>
      <c r="G58" s="204"/>
      <c r="H58" s="204"/>
      <c r="I58" s="204"/>
      <c r="J58" s="204"/>
      <c r="K58" s="204"/>
      <c r="L58" s="204"/>
      <c r="M58" s="204"/>
      <c r="N58" s="204"/>
      <c r="O58" s="204"/>
      <c r="P58" s="204"/>
      <c r="Q58" s="204"/>
      <c r="R58" s="204"/>
      <c r="S58" s="204"/>
      <c r="T58" s="204"/>
      <c r="U58" s="204"/>
      <c r="V58" s="204"/>
      <c r="W58" s="204"/>
    </row>
    <row r="59" spans="1:23" x14ac:dyDescent="0.2">
      <c r="A59" s="204"/>
      <c r="B59" s="204"/>
      <c r="C59" s="204"/>
      <c r="D59" s="204"/>
      <c r="E59" s="204"/>
      <c r="F59" s="204"/>
      <c r="G59" s="204"/>
      <c r="H59" s="204"/>
      <c r="I59" s="204"/>
      <c r="J59" s="204"/>
      <c r="K59" s="204"/>
      <c r="L59" s="204"/>
      <c r="M59" s="204"/>
      <c r="N59" s="204"/>
      <c r="O59" s="204"/>
      <c r="P59" s="204"/>
      <c r="Q59" s="204"/>
      <c r="R59" s="204"/>
      <c r="S59" s="204"/>
      <c r="T59" s="204"/>
      <c r="U59" s="204"/>
      <c r="V59" s="204"/>
      <c r="W59" s="204"/>
    </row>
    <row r="60" spans="1:23" x14ac:dyDescent="0.2">
      <c r="A60" s="204"/>
      <c r="B60" s="204"/>
      <c r="C60" s="204"/>
      <c r="D60" s="204"/>
      <c r="E60" s="204"/>
      <c r="F60" s="204"/>
      <c r="G60" s="204"/>
      <c r="H60" s="204"/>
      <c r="I60" s="204"/>
      <c r="J60" s="204"/>
      <c r="K60" s="204"/>
      <c r="L60" s="204"/>
      <c r="M60" s="204"/>
      <c r="N60" s="204"/>
      <c r="O60" s="204"/>
      <c r="P60" s="204"/>
      <c r="Q60" s="204"/>
      <c r="R60" s="204"/>
      <c r="S60" s="204"/>
      <c r="T60" s="204"/>
      <c r="U60" s="204"/>
      <c r="V60" s="204"/>
      <c r="W60" s="204"/>
    </row>
    <row r="61" spans="1:23" x14ac:dyDescent="0.2">
      <c r="A61" s="204"/>
      <c r="B61" s="204"/>
      <c r="C61" s="204"/>
      <c r="D61" s="204"/>
      <c r="E61" s="204"/>
      <c r="F61" s="204"/>
      <c r="G61" s="204"/>
      <c r="H61" s="204"/>
      <c r="I61" s="204"/>
      <c r="J61" s="204"/>
      <c r="K61" s="204"/>
      <c r="L61" s="204"/>
      <c r="M61" s="204"/>
      <c r="N61" s="204"/>
      <c r="O61" s="204"/>
      <c r="P61" s="204"/>
      <c r="Q61" s="204"/>
      <c r="R61" s="204"/>
      <c r="S61" s="204"/>
      <c r="T61" s="204"/>
      <c r="U61" s="204"/>
      <c r="V61" s="204"/>
      <c r="W61" s="204"/>
    </row>
    <row r="62" spans="1:23" x14ac:dyDescent="0.2">
      <c r="A62" s="204"/>
      <c r="B62" s="204"/>
      <c r="C62" s="204"/>
      <c r="D62" s="204"/>
      <c r="E62" s="204"/>
      <c r="F62" s="204"/>
      <c r="G62" s="204"/>
      <c r="H62" s="204"/>
      <c r="I62" s="204"/>
      <c r="J62" s="204"/>
      <c r="K62" s="204"/>
      <c r="L62" s="204"/>
      <c r="M62" s="204"/>
      <c r="N62" s="204"/>
      <c r="O62" s="204"/>
      <c r="P62" s="204"/>
      <c r="Q62" s="204"/>
      <c r="R62" s="204"/>
      <c r="S62" s="204"/>
      <c r="T62" s="204"/>
      <c r="U62" s="204"/>
      <c r="V62" s="204"/>
      <c r="W62" s="204"/>
    </row>
    <row r="63" spans="1:23" x14ac:dyDescent="0.2">
      <c r="A63" s="204"/>
      <c r="B63" s="204"/>
      <c r="C63" s="204"/>
      <c r="D63" s="204"/>
      <c r="E63" s="204"/>
      <c r="F63" s="204"/>
      <c r="G63" s="204"/>
      <c r="H63" s="204"/>
      <c r="I63" s="204"/>
      <c r="J63" s="204"/>
      <c r="K63" s="204"/>
      <c r="L63" s="204"/>
      <c r="M63" s="204"/>
      <c r="N63" s="204"/>
      <c r="O63" s="204"/>
      <c r="P63" s="204"/>
      <c r="Q63" s="204"/>
      <c r="R63" s="204"/>
      <c r="S63" s="204"/>
      <c r="T63" s="204"/>
      <c r="U63" s="204"/>
      <c r="V63" s="204"/>
      <c r="W63" s="204"/>
    </row>
    <row r="64" spans="1:23" x14ac:dyDescent="0.2">
      <c r="A64" s="204"/>
      <c r="B64" s="204"/>
      <c r="C64" s="204"/>
      <c r="D64" s="204"/>
      <c r="E64" s="204"/>
      <c r="F64" s="204"/>
      <c r="G64" s="204"/>
      <c r="H64" s="204"/>
      <c r="I64" s="204"/>
      <c r="J64" s="204"/>
      <c r="K64" s="204"/>
      <c r="L64" s="204"/>
      <c r="M64" s="204"/>
      <c r="N64" s="204"/>
      <c r="O64" s="204"/>
      <c r="P64" s="204"/>
      <c r="Q64" s="204"/>
      <c r="R64" s="204"/>
      <c r="S64" s="204"/>
      <c r="T64" s="204"/>
      <c r="U64" s="204"/>
      <c r="V64" s="204"/>
      <c r="W64" s="204"/>
    </row>
    <row r="65" spans="1:23" x14ac:dyDescent="0.2">
      <c r="A65" s="204"/>
      <c r="B65" s="204"/>
      <c r="C65" s="204"/>
      <c r="D65" s="204"/>
      <c r="E65" s="204"/>
      <c r="F65" s="204"/>
      <c r="G65" s="204"/>
      <c r="H65" s="204"/>
      <c r="I65" s="204"/>
      <c r="J65" s="204"/>
      <c r="K65" s="204"/>
      <c r="L65" s="204"/>
      <c r="M65" s="204"/>
      <c r="N65" s="204"/>
      <c r="O65" s="204"/>
      <c r="P65" s="204"/>
      <c r="Q65" s="204"/>
      <c r="R65" s="204"/>
      <c r="S65" s="204"/>
      <c r="T65" s="204"/>
      <c r="U65" s="204"/>
      <c r="V65" s="204"/>
      <c r="W65" s="204"/>
    </row>
    <row r="66" spans="1:23" x14ac:dyDescent="0.2">
      <c r="A66" s="204"/>
      <c r="B66" s="204"/>
      <c r="C66" s="204"/>
      <c r="D66" s="204"/>
      <c r="E66" s="204"/>
      <c r="F66" s="204"/>
      <c r="G66" s="204"/>
      <c r="H66" s="204"/>
      <c r="I66" s="204"/>
      <c r="J66" s="204"/>
      <c r="K66" s="204"/>
      <c r="L66" s="204"/>
      <c r="M66" s="204"/>
      <c r="N66" s="204"/>
      <c r="O66" s="204"/>
      <c r="P66" s="204"/>
      <c r="Q66" s="204"/>
      <c r="R66" s="204"/>
      <c r="S66" s="204"/>
      <c r="T66" s="204"/>
      <c r="U66" s="204"/>
      <c r="V66" s="204"/>
      <c r="W66" s="204"/>
    </row>
    <row r="67" spans="1:23" x14ac:dyDescent="0.2">
      <c r="A67" s="204"/>
      <c r="B67" s="204"/>
      <c r="C67" s="204"/>
      <c r="D67" s="204"/>
      <c r="E67" s="204"/>
      <c r="F67" s="204"/>
      <c r="G67" s="204"/>
      <c r="H67" s="204"/>
      <c r="I67" s="204"/>
      <c r="J67" s="204"/>
      <c r="K67" s="204"/>
      <c r="L67" s="204"/>
      <c r="M67" s="204"/>
      <c r="N67" s="204"/>
      <c r="O67" s="204"/>
      <c r="P67" s="204"/>
      <c r="Q67" s="204"/>
      <c r="R67" s="204"/>
      <c r="S67" s="204"/>
      <c r="T67" s="204"/>
      <c r="U67" s="204"/>
      <c r="V67" s="204"/>
      <c r="W67" s="204"/>
    </row>
    <row r="68" spans="1:23" x14ac:dyDescent="0.2">
      <c r="A68" s="204"/>
      <c r="B68" s="204"/>
      <c r="C68" s="204"/>
      <c r="D68" s="204"/>
      <c r="E68" s="204"/>
      <c r="F68" s="204"/>
      <c r="G68" s="204"/>
      <c r="H68" s="204"/>
      <c r="I68" s="204"/>
      <c r="J68" s="204"/>
      <c r="K68" s="204"/>
      <c r="L68" s="204"/>
      <c r="M68" s="204"/>
      <c r="N68" s="204"/>
      <c r="O68" s="204"/>
      <c r="P68" s="204"/>
      <c r="Q68" s="204"/>
      <c r="R68" s="204"/>
      <c r="S68" s="204"/>
      <c r="T68" s="204"/>
      <c r="U68" s="204"/>
      <c r="V68" s="204"/>
      <c r="W68" s="204"/>
    </row>
    <row r="69" spans="1:23" x14ac:dyDescent="0.2">
      <c r="A69" s="204"/>
      <c r="B69" s="204"/>
      <c r="C69" s="204"/>
      <c r="D69" s="204"/>
      <c r="E69" s="204"/>
      <c r="F69" s="204"/>
      <c r="G69" s="204"/>
      <c r="H69" s="204"/>
      <c r="I69" s="204"/>
      <c r="J69" s="204"/>
      <c r="K69" s="204"/>
      <c r="L69" s="204"/>
      <c r="M69" s="204"/>
      <c r="N69" s="204"/>
      <c r="O69" s="204"/>
      <c r="P69" s="204"/>
      <c r="Q69" s="204"/>
      <c r="R69" s="204"/>
      <c r="S69" s="204"/>
      <c r="T69" s="204"/>
      <c r="U69" s="204"/>
      <c r="V69" s="204"/>
      <c r="W69" s="204"/>
    </row>
    <row r="70" spans="1:23" x14ac:dyDescent="0.2">
      <c r="A70" s="204"/>
      <c r="B70" s="204"/>
      <c r="C70" s="204"/>
      <c r="D70" s="204"/>
      <c r="E70" s="204"/>
      <c r="F70" s="204"/>
      <c r="G70" s="204"/>
      <c r="H70" s="204"/>
      <c r="I70" s="204"/>
      <c r="J70" s="204"/>
      <c r="K70" s="204"/>
      <c r="L70" s="204"/>
      <c r="M70" s="204"/>
      <c r="N70" s="204"/>
      <c r="O70" s="204"/>
      <c r="P70" s="204"/>
      <c r="Q70" s="204"/>
      <c r="R70" s="204"/>
      <c r="S70" s="204"/>
      <c r="T70" s="204"/>
      <c r="U70" s="204"/>
      <c r="V70" s="204"/>
      <c r="W70" s="204"/>
    </row>
    <row r="71" spans="1:23" x14ac:dyDescent="0.2">
      <c r="A71" s="204"/>
      <c r="B71" s="204"/>
      <c r="C71" s="204"/>
      <c r="D71" s="204"/>
      <c r="E71" s="204"/>
      <c r="F71" s="204"/>
      <c r="G71" s="204"/>
      <c r="H71" s="204"/>
      <c r="I71" s="204"/>
      <c r="J71" s="204"/>
      <c r="K71" s="204"/>
      <c r="L71" s="204"/>
      <c r="M71" s="204"/>
      <c r="N71" s="204"/>
      <c r="O71" s="204"/>
      <c r="P71" s="204"/>
      <c r="Q71" s="204"/>
      <c r="R71" s="204"/>
      <c r="S71" s="204"/>
      <c r="T71" s="204"/>
      <c r="U71" s="204"/>
      <c r="V71" s="204"/>
      <c r="W71" s="204"/>
    </row>
    <row r="72" spans="1:23" x14ac:dyDescent="0.2">
      <c r="A72" s="204"/>
      <c r="B72" s="204"/>
      <c r="C72" s="204"/>
      <c r="D72" s="204"/>
      <c r="E72" s="204"/>
      <c r="F72" s="204"/>
      <c r="G72" s="204"/>
      <c r="H72" s="204"/>
      <c r="I72" s="204"/>
      <c r="J72" s="204"/>
      <c r="K72" s="204"/>
      <c r="L72" s="204"/>
      <c r="M72" s="204"/>
      <c r="N72" s="204"/>
      <c r="O72" s="204"/>
      <c r="P72" s="204"/>
      <c r="Q72" s="204"/>
      <c r="R72" s="204"/>
      <c r="S72" s="204"/>
      <c r="T72" s="204"/>
      <c r="U72" s="204"/>
      <c r="V72" s="204"/>
      <c r="W72" s="204"/>
    </row>
    <row r="73" spans="1:23" x14ac:dyDescent="0.2">
      <c r="A73" s="204"/>
      <c r="B73" s="204"/>
      <c r="C73" s="204"/>
      <c r="D73" s="204"/>
      <c r="E73" s="204"/>
      <c r="F73" s="204"/>
      <c r="G73" s="204"/>
      <c r="H73" s="204"/>
      <c r="I73" s="204"/>
      <c r="J73" s="204"/>
      <c r="K73" s="204"/>
      <c r="L73" s="204"/>
      <c r="M73" s="204"/>
      <c r="N73" s="204"/>
      <c r="O73" s="204"/>
      <c r="P73" s="204"/>
      <c r="Q73" s="204"/>
      <c r="R73" s="204"/>
      <c r="S73" s="204"/>
      <c r="T73" s="204"/>
      <c r="U73" s="204"/>
      <c r="V73" s="204"/>
      <c r="W73" s="204"/>
    </row>
    <row r="74" spans="1:23" x14ac:dyDescent="0.2">
      <c r="A74" s="204"/>
      <c r="B74" s="204"/>
      <c r="C74" s="204"/>
      <c r="D74" s="204"/>
      <c r="E74" s="204"/>
      <c r="F74" s="204"/>
      <c r="G74" s="204"/>
      <c r="H74" s="204"/>
      <c r="I74" s="204"/>
      <c r="J74" s="204"/>
      <c r="K74" s="204"/>
      <c r="L74" s="204"/>
      <c r="M74" s="204"/>
      <c r="N74" s="204"/>
      <c r="O74" s="204"/>
      <c r="P74" s="204"/>
      <c r="Q74" s="204"/>
      <c r="R74" s="204"/>
      <c r="S74" s="204"/>
      <c r="T74" s="204"/>
      <c r="U74" s="204"/>
      <c r="V74" s="204"/>
      <c r="W74" s="204"/>
    </row>
    <row r="75" spans="1:23" x14ac:dyDescent="0.2">
      <c r="A75" s="204"/>
      <c r="B75" s="204"/>
      <c r="C75" s="204"/>
      <c r="D75" s="204"/>
      <c r="E75" s="204"/>
      <c r="F75" s="204"/>
      <c r="G75" s="204"/>
      <c r="H75" s="204"/>
      <c r="I75" s="204"/>
      <c r="J75" s="204"/>
      <c r="K75" s="204"/>
      <c r="L75" s="204"/>
      <c r="M75" s="204"/>
      <c r="N75" s="204"/>
      <c r="O75" s="204"/>
      <c r="P75" s="204"/>
      <c r="Q75" s="204"/>
      <c r="R75" s="204"/>
      <c r="S75" s="204"/>
      <c r="T75" s="204"/>
      <c r="U75" s="204"/>
      <c r="V75" s="204"/>
      <c r="W75" s="204"/>
    </row>
    <row r="76" spans="1:23" x14ac:dyDescent="0.2">
      <c r="A76" s="204"/>
      <c r="B76" s="204"/>
      <c r="C76" s="204"/>
      <c r="D76" s="204"/>
      <c r="E76" s="204"/>
      <c r="F76" s="204"/>
      <c r="G76" s="204"/>
      <c r="H76" s="204"/>
      <c r="I76" s="204"/>
      <c r="J76" s="204"/>
      <c r="K76" s="204"/>
      <c r="L76" s="204"/>
      <c r="M76" s="204"/>
      <c r="N76" s="204"/>
      <c r="O76" s="204"/>
      <c r="P76" s="204"/>
      <c r="Q76" s="204"/>
      <c r="R76" s="204"/>
      <c r="S76" s="204"/>
      <c r="T76" s="204"/>
      <c r="U76" s="204"/>
      <c r="V76" s="204"/>
      <c r="W76" s="204"/>
    </row>
    <row r="77" spans="1:23" x14ac:dyDescent="0.2">
      <c r="A77" s="204"/>
      <c r="B77" s="204"/>
      <c r="C77" s="204"/>
      <c r="D77" s="204"/>
      <c r="E77" s="204"/>
      <c r="F77" s="204"/>
      <c r="G77" s="204"/>
      <c r="H77" s="204"/>
      <c r="I77" s="204"/>
      <c r="J77" s="204"/>
      <c r="K77" s="204"/>
      <c r="L77" s="204"/>
      <c r="M77" s="204"/>
      <c r="N77" s="204"/>
      <c r="O77" s="204"/>
      <c r="P77" s="204"/>
      <c r="Q77" s="204"/>
      <c r="R77" s="204"/>
      <c r="S77" s="204"/>
      <c r="T77" s="204"/>
      <c r="U77" s="204"/>
      <c r="V77" s="204"/>
      <c r="W77" s="204"/>
    </row>
    <row r="78" spans="1:23" x14ac:dyDescent="0.2">
      <c r="A78" s="204"/>
      <c r="B78" s="204"/>
      <c r="C78" s="204"/>
      <c r="D78" s="204"/>
      <c r="E78" s="204"/>
      <c r="F78" s="204"/>
      <c r="G78" s="204"/>
      <c r="H78" s="204"/>
      <c r="I78" s="204"/>
      <c r="J78" s="204"/>
      <c r="K78" s="204"/>
      <c r="L78" s="204"/>
      <c r="M78" s="204"/>
      <c r="N78" s="204"/>
      <c r="O78" s="204"/>
      <c r="P78" s="204"/>
      <c r="Q78" s="204"/>
      <c r="R78" s="204"/>
      <c r="S78" s="204"/>
      <c r="T78" s="204"/>
      <c r="U78" s="204"/>
      <c r="V78" s="204"/>
      <c r="W78" s="204"/>
    </row>
    <row r="79" spans="1:23" x14ac:dyDescent="0.2">
      <c r="A79" s="204"/>
      <c r="B79" s="204"/>
      <c r="C79" s="204"/>
      <c r="D79" s="204"/>
      <c r="E79" s="204"/>
      <c r="F79" s="204"/>
      <c r="G79" s="204"/>
      <c r="H79" s="204"/>
      <c r="I79" s="204"/>
      <c r="J79" s="204"/>
      <c r="K79" s="204"/>
      <c r="L79" s="204"/>
      <c r="M79" s="204"/>
      <c r="N79" s="204"/>
      <c r="O79" s="204"/>
      <c r="P79" s="204"/>
      <c r="Q79" s="204"/>
      <c r="R79" s="204"/>
      <c r="S79" s="204"/>
      <c r="T79" s="204"/>
      <c r="U79" s="204"/>
      <c r="V79" s="204"/>
      <c r="W79" s="204"/>
    </row>
    <row r="80" spans="1:23" x14ac:dyDescent="0.2">
      <c r="A80" s="204"/>
      <c r="B80" s="204"/>
      <c r="C80" s="204"/>
      <c r="D80" s="204"/>
      <c r="E80" s="204"/>
      <c r="F80" s="204"/>
      <c r="G80" s="204"/>
      <c r="H80" s="204"/>
      <c r="I80" s="204"/>
      <c r="J80" s="204"/>
      <c r="K80" s="204"/>
      <c r="L80" s="204"/>
      <c r="M80" s="204"/>
      <c r="N80" s="204"/>
      <c r="O80" s="204"/>
      <c r="P80" s="204"/>
      <c r="Q80" s="204"/>
      <c r="R80" s="204"/>
      <c r="S80" s="204"/>
      <c r="T80" s="204"/>
      <c r="U80" s="204"/>
      <c r="V80" s="204"/>
      <c r="W80" s="204"/>
    </row>
    <row r="81" spans="1:23" x14ac:dyDescent="0.2">
      <c r="A81" s="204"/>
      <c r="B81" s="204"/>
      <c r="C81" s="204"/>
      <c r="D81" s="204"/>
      <c r="E81" s="204"/>
      <c r="F81" s="204"/>
      <c r="G81" s="204"/>
      <c r="H81" s="204"/>
      <c r="I81" s="204"/>
      <c r="J81" s="204"/>
      <c r="K81" s="204"/>
      <c r="L81" s="204"/>
      <c r="M81" s="204"/>
      <c r="N81" s="204"/>
      <c r="O81" s="204"/>
      <c r="P81" s="204"/>
      <c r="Q81" s="204"/>
      <c r="R81" s="204"/>
      <c r="S81" s="204"/>
      <c r="T81" s="204"/>
      <c r="U81" s="204"/>
      <c r="V81" s="204"/>
      <c r="W81" s="204"/>
    </row>
    <row r="82" spans="1:23" x14ac:dyDescent="0.2">
      <c r="A82" s="204"/>
      <c r="B82" s="204"/>
      <c r="C82" s="204"/>
      <c r="D82" s="204"/>
      <c r="E82" s="204"/>
      <c r="F82" s="204"/>
      <c r="G82" s="204"/>
      <c r="H82" s="204"/>
      <c r="I82" s="204"/>
      <c r="J82" s="204"/>
      <c r="K82" s="204"/>
      <c r="L82" s="204"/>
      <c r="M82" s="204"/>
      <c r="N82" s="204"/>
      <c r="O82" s="204"/>
      <c r="P82" s="204"/>
      <c r="Q82" s="204"/>
      <c r="R82" s="204"/>
      <c r="S82" s="204"/>
      <c r="T82" s="204"/>
      <c r="U82" s="204"/>
      <c r="V82" s="204"/>
      <c r="W82" s="204"/>
    </row>
    <row r="83" spans="1:23" x14ac:dyDescent="0.2">
      <c r="A83" s="204"/>
      <c r="B83" s="204"/>
      <c r="C83" s="204"/>
      <c r="D83" s="204"/>
      <c r="E83" s="204"/>
      <c r="F83" s="204"/>
      <c r="G83" s="204"/>
      <c r="H83" s="204"/>
      <c r="I83" s="204"/>
      <c r="J83" s="204"/>
      <c r="K83" s="204"/>
      <c r="L83" s="204"/>
      <c r="M83" s="204"/>
      <c r="N83" s="204"/>
      <c r="O83" s="204"/>
      <c r="P83" s="204"/>
      <c r="Q83" s="204"/>
      <c r="R83" s="204"/>
      <c r="S83" s="204"/>
      <c r="T83" s="204"/>
      <c r="U83" s="204"/>
      <c r="V83" s="204"/>
      <c r="W83" s="204"/>
    </row>
    <row r="84" spans="1:23" x14ac:dyDescent="0.2">
      <c r="A84" s="204"/>
      <c r="B84" s="204"/>
      <c r="C84" s="204"/>
      <c r="D84" s="204"/>
      <c r="E84" s="204"/>
      <c r="F84" s="204"/>
      <c r="G84" s="204"/>
      <c r="H84" s="204"/>
      <c r="I84" s="204"/>
      <c r="J84" s="204"/>
      <c r="K84" s="204"/>
      <c r="L84" s="204"/>
      <c r="M84" s="204"/>
      <c r="N84" s="204"/>
      <c r="O84" s="204"/>
      <c r="P84" s="204"/>
      <c r="Q84" s="204"/>
      <c r="R84" s="204"/>
      <c r="S84" s="204"/>
      <c r="T84" s="204"/>
      <c r="U84" s="204"/>
      <c r="V84" s="204"/>
      <c r="W84" s="204"/>
    </row>
    <row r="85" spans="1:23" x14ac:dyDescent="0.2">
      <c r="A85" s="204"/>
      <c r="B85" s="204"/>
      <c r="C85" s="204"/>
      <c r="D85" s="204"/>
      <c r="E85" s="204"/>
      <c r="F85" s="204"/>
      <c r="G85" s="204"/>
      <c r="H85" s="204"/>
      <c r="I85" s="204"/>
      <c r="J85" s="204"/>
      <c r="K85" s="204"/>
      <c r="L85" s="204"/>
      <c r="M85" s="204"/>
      <c r="N85" s="204"/>
      <c r="O85" s="204"/>
      <c r="P85" s="204"/>
      <c r="Q85" s="204"/>
      <c r="R85" s="204"/>
      <c r="S85" s="204"/>
      <c r="T85" s="204"/>
      <c r="U85" s="204"/>
      <c r="V85" s="204"/>
      <c r="W85" s="204"/>
    </row>
    <row r="86" spans="1:23" x14ac:dyDescent="0.2">
      <c r="A86" s="204"/>
      <c r="B86" s="204"/>
      <c r="C86" s="204"/>
      <c r="D86" s="204"/>
      <c r="E86" s="204"/>
      <c r="F86" s="204"/>
      <c r="G86" s="204"/>
      <c r="H86" s="204"/>
      <c r="I86" s="204"/>
      <c r="J86" s="204"/>
      <c r="K86" s="204"/>
      <c r="L86" s="204"/>
      <c r="M86" s="204"/>
      <c r="N86" s="204"/>
      <c r="O86" s="204"/>
      <c r="P86" s="204"/>
      <c r="Q86" s="204"/>
      <c r="R86" s="204"/>
      <c r="S86" s="204"/>
      <c r="T86" s="204"/>
      <c r="U86" s="204"/>
      <c r="V86" s="204"/>
      <c r="W86" s="204"/>
    </row>
    <row r="87" spans="1:23" x14ac:dyDescent="0.2">
      <c r="A87" s="204"/>
      <c r="B87" s="204"/>
      <c r="C87" s="204"/>
      <c r="D87" s="204"/>
      <c r="E87" s="204"/>
      <c r="F87" s="204"/>
      <c r="G87" s="204"/>
      <c r="H87" s="204"/>
      <c r="I87" s="204"/>
      <c r="J87" s="204"/>
      <c r="K87" s="204"/>
      <c r="L87" s="204"/>
      <c r="M87" s="204"/>
      <c r="N87" s="204"/>
      <c r="O87" s="204"/>
      <c r="P87" s="204"/>
      <c r="Q87" s="204"/>
      <c r="R87" s="204"/>
      <c r="S87" s="204"/>
      <c r="T87" s="204"/>
      <c r="U87" s="204"/>
      <c r="V87" s="204"/>
      <c r="W87" s="204"/>
    </row>
    <row r="88" spans="1:23" x14ac:dyDescent="0.2">
      <c r="A88" s="204"/>
      <c r="B88" s="204"/>
      <c r="C88" s="204"/>
      <c r="D88" s="204"/>
      <c r="E88" s="204"/>
      <c r="F88" s="204"/>
      <c r="G88" s="204"/>
      <c r="H88" s="204"/>
      <c r="I88" s="204"/>
      <c r="J88" s="204"/>
      <c r="K88" s="204"/>
      <c r="L88" s="204"/>
      <c r="M88" s="204"/>
      <c r="N88" s="204"/>
      <c r="O88" s="204"/>
      <c r="P88" s="204"/>
      <c r="Q88" s="204"/>
      <c r="R88" s="204"/>
      <c r="S88" s="204"/>
      <c r="T88" s="204"/>
      <c r="U88" s="204"/>
      <c r="V88" s="204"/>
      <c r="W88" s="204"/>
    </row>
    <row r="89" spans="1:23" x14ac:dyDescent="0.2">
      <c r="A89" s="204"/>
      <c r="B89" s="204"/>
      <c r="C89" s="204"/>
      <c r="D89" s="204"/>
      <c r="E89" s="204"/>
      <c r="F89" s="204"/>
      <c r="G89" s="204"/>
      <c r="H89" s="204"/>
      <c r="I89" s="204"/>
      <c r="J89" s="204"/>
      <c r="K89" s="204"/>
      <c r="L89" s="204"/>
      <c r="M89" s="204"/>
      <c r="N89" s="204"/>
      <c r="O89" s="204"/>
      <c r="P89" s="204"/>
      <c r="Q89" s="204"/>
      <c r="R89" s="204"/>
      <c r="S89" s="204"/>
      <c r="T89" s="204"/>
      <c r="U89" s="204"/>
      <c r="V89" s="204"/>
      <c r="W89" s="204"/>
    </row>
    <row r="90" spans="1:23" x14ac:dyDescent="0.2">
      <c r="A90" s="204"/>
      <c r="B90" s="204"/>
      <c r="C90" s="204"/>
      <c r="D90" s="204"/>
      <c r="E90" s="204"/>
      <c r="F90" s="204"/>
      <c r="G90" s="204"/>
      <c r="H90" s="204"/>
      <c r="I90" s="204"/>
      <c r="J90" s="204"/>
      <c r="K90" s="204"/>
      <c r="L90" s="204"/>
      <c r="M90" s="204"/>
      <c r="N90" s="204"/>
      <c r="O90" s="204"/>
      <c r="P90" s="204"/>
      <c r="Q90" s="204"/>
      <c r="R90" s="204"/>
      <c r="S90" s="204"/>
      <c r="T90" s="204"/>
      <c r="U90" s="204"/>
      <c r="V90" s="204"/>
      <c r="W90" s="204"/>
    </row>
    <row r="91" spans="1:23" x14ac:dyDescent="0.2">
      <c r="A91" s="204"/>
      <c r="B91" s="204"/>
      <c r="C91" s="204"/>
      <c r="D91" s="204"/>
      <c r="E91" s="204"/>
      <c r="F91" s="204"/>
      <c r="G91" s="204"/>
      <c r="H91" s="204"/>
      <c r="I91" s="204"/>
      <c r="J91" s="204"/>
      <c r="K91" s="204"/>
      <c r="L91" s="204"/>
      <c r="M91" s="204"/>
      <c r="N91" s="204"/>
      <c r="O91" s="204"/>
      <c r="P91" s="204"/>
      <c r="Q91" s="204"/>
      <c r="R91" s="204"/>
      <c r="S91" s="204"/>
      <c r="T91" s="204"/>
      <c r="U91" s="204"/>
      <c r="V91" s="204"/>
      <c r="W91" s="204"/>
    </row>
    <row r="92" spans="1:23" x14ac:dyDescent="0.2">
      <c r="A92" s="204"/>
      <c r="B92" s="204"/>
      <c r="C92" s="204"/>
      <c r="D92" s="204"/>
      <c r="E92" s="204"/>
      <c r="F92" s="204"/>
      <c r="G92" s="204"/>
      <c r="H92" s="204"/>
      <c r="I92" s="204"/>
      <c r="J92" s="204"/>
      <c r="K92" s="204"/>
      <c r="L92" s="204"/>
      <c r="M92" s="204"/>
      <c r="N92" s="204"/>
      <c r="O92" s="204"/>
      <c r="P92" s="204"/>
      <c r="Q92" s="204"/>
      <c r="R92" s="204"/>
      <c r="S92" s="204"/>
      <c r="T92" s="204"/>
      <c r="U92" s="204"/>
      <c r="V92" s="204"/>
      <c r="W92" s="204"/>
    </row>
    <row r="93" spans="1:23" x14ac:dyDescent="0.2">
      <c r="A93" s="204"/>
      <c r="B93" s="204"/>
      <c r="C93" s="204"/>
      <c r="D93" s="204"/>
      <c r="E93" s="204"/>
      <c r="F93" s="204"/>
      <c r="G93" s="204"/>
      <c r="H93" s="204"/>
      <c r="I93" s="204"/>
      <c r="J93" s="204"/>
      <c r="K93" s="204"/>
      <c r="L93" s="204"/>
      <c r="M93" s="204"/>
      <c r="N93" s="204"/>
      <c r="O93" s="204"/>
      <c r="P93" s="204"/>
      <c r="Q93" s="204"/>
      <c r="R93" s="204"/>
      <c r="S93" s="204"/>
      <c r="T93" s="204"/>
      <c r="U93" s="204"/>
      <c r="V93" s="204"/>
      <c r="W93" s="204"/>
    </row>
    <row r="94" spans="1:23" x14ac:dyDescent="0.2">
      <c r="A94" s="204"/>
      <c r="B94" s="204"/>
      <c r="C94" s="204"/>
      <c r="D94" s="204"/>
      <c r="E94" s="204"/>
      <c r="F94" s="204"/>
      <c r="G94" s="204"/>
      <c r="H94" s="204"/>
      <c r="I94" s="204"/>
      <c r="J94" s="204"/>
      <c r="K94" s="204"/>
      <c r="L94" s="204"/>
      <c r="M94" s="204"/>
      <c r="N94" s="204"/>
      <c r="O94" s="204"/>
      <c r="P94" s="204"/>
      <c r="Q94" s="204"/>
      <c r="R94" s="204"/>
      <c r="S94" s="204"/>
      <c r="T94" s="204"/>
      <c r="U94" s="204"/>
      <c r="V94" s="204"/>
      <c r="W94" s="204"/>
    </row>
    <row r="95" spans="1:23" x14ac:dyDescent="0.2">
      <c r="A95" s="204"/>
      <c r="B95" s="204"/>
      <c r="C95" s="204"/>
      <c r="D95" s="204"/>
      <c r="E95" s="204"/>
      <c r="F95" s="204"/>
      <c r="G95" s="204"/>
      <c r="H95" s="204"/>
      <c r="I95" s="204"/>
      <c r="J95" s="204"/>
      <c r="K95" s="204"/>
      <c r="L95" s="204"/>
      <c r="M95" s="204"/>
      <c r="N95" s="204"/>
      <c r="O95" s="204"/>
      <c r="P95" s="204"/>
      <c r="Q95" s="204"/>
      <c r="R95" s="204"/>
      <c r="S95" s="204"/>
      <c r="T95" s="204"/>
      <c r="U95" s="204"/>
      <c r="V95" s="204"/>
      <c r="W95" s="204"/>
    </row>
    <row r="96" spans="1:23" x14ac:dyDescent="0.2">
      <c r="A96" s="204"/>
      <c r="B96" s="204"/>
      <c r="C96" s="204"/>
      <c r="D96" s="204"/>
      <c r="E96" s="204"/>
      <c r="F96" s="204"/>
      <c r="G96" s="204"/>
      <c r="H96" s="204"/>
      <c r="I96" s="204"/>
      <c r="J96" s="204"/>
      <c r="K96" s="204"/>
      <c r="L96" s="204"/>
      <c r="M96" s="204"/>
      <c r="N96" s="204"/>
      <c r="O96" s="204"/>
      <c r="P96" s="204"/>
      <c r="Q96" s="204"/>
      <c r="R96" s="204"/>
      <c r="S96" s="204"/>
      <c r="T96" s="204"/>
      <c r="U96" s="204"/>
      <c r="V96" s="204"/>
      <c r="W96" s="204"/>
    </row>
    <row r="97" spans="1:23" x14ac:dyDescent="0.2">
      <c r="A97" s="204"/>
      <c r="B97" s="204"/>
      <c r="C97" s="204"/>
      <c r="D97" s="204"/>
      <c r="E97" s="204"/>
      <c r="F97" s="204"/>
      <c r="G97" s="204"/>
      <c r="H97" s="204"/>
      <c r="I97" s="204"/>
      <c r="J97" s="204"/>
      <c r="K97" s="204"/>
      <c r="L97" s="204"/>
      <c r="M97" s="204"/>
      <c r="N97" s="204"/>
      <c r="O97" s="204"/>
      <c r="P97" s="204"/>
      <c r="Q97" s="204"/>
      <c r="R97" s="204"/>
      <c r="S97" s="204"/>
      <c r="T97" s="204"/>
      <c r="U97" s="204"/>
      <c r="V97" s="204"/>
      <c r="W97" s="204"/>
    </row>
    <row r="98" spans="1:23" x14ac:dyDescent="0.2">
      <c r="A98" s="204"/>
      <c r="B98" s="204"/>
      <c r="C98" s="204"/>
      <c r="D98" s="204"/>
      <c r="E98" s="204"/>
      <c r="F98" s="204"/>
      <c r="G98" s="204"/>
      <c r="H98" s="204"/>
      <c r="I98" s="204"/>
      <c r="J98" s="204"/>
      <c r="K98" s="204"/>
      <c r="L98" s="204"/>
      <c r="M98" s="204"/>
      <c r="N98" s="204"/>
      <c r="O98" s="204"/>
      <c r="P98" s="204"/>
      <c r="Q98" s="204"/>
      <c r="R98" s="204"/>
      <c r="S98" s="204"/>
      <c r="T98" s="204"/>
      <c r="U98" s="204"/>
      <c r="V98" s="204"/>
      <c r="W98" s="204"/>
    </row>
    <row r="99" spans="1:23" x14ac:dyDescent="0.2">
      <c r="A99" s="204"/>
      <c r="B99" s="204"/>
      <c r="C99" s="204"/>
      <c r="D99" s="204"/>
      <c r="E99" s="204"/>
      <c r="F99" s="204"/>
      <c r="G99" s="204"/>
      <c r="H99" s="204"/>
      <c r="I99" s="204"/>
      <c r="J99" s="204"/>
      <c r="K99" s="204"/>
      <c r="L99" s="204"/>
      <c r="M99" s="204"/>
      <c r="N99" s="204"/>
      <c r="O99" s="204"/>
      <c r="P99" s="204"/>
      <c r="Q99" s="204"/>
      <c r="R99" s="204"/>
      <c r="S99" s="204"/>
      <c r="T99" s="204"/>
      <c r="U99" s="204"/>
      <c r="V99" s="204"/>
      <c r="W99" s="204"/>
    </row>
    <row r="100" spans="1:23" x14ac:dyDescent="0.2">
      <c r="A100" s="204"/>
      <c r="B100" s="204"/>
      <c r="C100" s="204"/>
      <c r="D100" s="204"/>
      <c r="E100" s="204"/>
      <c r="F100" s="204"/>
      <c r="G100" s="204"/>
      <c r="H100" s="204"/>
      <c r="I100" s="204"/>
      <c r="J100" s="204"/>
      <c r="K100" s="204"/>
      <c r="L100" s="204"/>
      <c r="M100" s="204"/>
      <c r="N100" s="204"/>
      <c r="O100" s="204"/>
      <c r="P100" s="204"/>
      <c r="Q100" s="204"/>
      <c r="R100" s="204"/>
      <c r="S100" s="204"/>
      <c r="T100" s="204"/>
      <c r="U100" s="204"/>
      <c r="V100" s="204"/>
      <c r="W100" s="204"/>
    </row>
    <row r="101" spans="1:23" x14ac:dyDescent="0.2">
      <c r="A101" s="204"/>
      <c r="B101" s="204"/>
      <c r="C101" s="204"/>
      <c r="D101" s="204"/>
      <c r="E101" s="204"/>
      <c r="F101" s="204"/>
      <c r="G101" s="204"/>
      <c r="H101" s="204"/>
      <c r="I101" s="204"/>
      <c r="J101" s="204"/>
      <c r="K101" s="204"/>
      <c r="L101" s="204"/>
      <c r="M101" s="204"/>
      <c r="N101" s="204"/>
      <c r="O101" s="204"/>
      <c r="P101" s="204"/>
      <c r="Q101" s="204"/>
      <c r="R101" s="204"/>
      <c r="S101" s="204"/>
      <c r="T101" s="204"/>
      <c r="U101" s="204"/>
      <c r="V101" s="204"/>
      <c r="W101" s="204"/>
    </row>
  </sheetData>
  <mergeCells count="141">
    <mergeCell ref="B44:D44"/>
    <mergeCell ref="F44:G44"/>
    <mergeCell ref="P44:Q44"/>
    <mergeCell ref="B45:D45"/>
    <mergeCell ref="F45:G45"/>
    <mergeCell ref="P45:Q45"/>
    <mergeCell ref="J44:O44"/>
    <mergeCell ref="J45:O45"/>
    <mergeCell ref="B41:D41"/>
    <mergeCell ref="F41:G41"/>
    <mergeCell ref="P41:Q41"/>
    <mergeCell ref="J41:O41"/>
    <mergeCell ref="B42:D42"/>
    <mergeCell ref="F42:G42"/>
    <mergeCell ref="P42:Q42"/>
    <mergeCell ref="B43:D43"/>
    <mergeCell ref="F43:G43"/>
    <mergeCell ref="P43:Q43"/>
    <mergeCell ref="J42:O42"/>
    <mergeCell ref="J43:O43"/>
    <mergeCell ref="A37:Q37"/>
    <mergeCell ref="A38:I38"/>
    <mergeCell ref="J38:L38"/>
    <mergeCell ref="O38:Q38"/>
    <mergeCell ref="B39:D39"/>
    <mergeCell ref="F39:G39"/>
    <mergeCell ref="P39:Q39"/>
    <mergeCell ref="J39:O39"/>
    <mergeCell ref="B40:D40"/>
    <mergeCell ref="F40:G40"/>
    <mergeCell ref="P40:Q40"/>
    <mergeCell ref="J40:O40"/>
    <mergeCell ref="O8:Q8"/>
    <mergeCell ref="O7:Q7"/>
    <mergeCell ref="B7:C7"/>
    <mergeCell ref="F7:J7"/>
    <mergeCell ref="K7:L11"/>
    <mergeCell ref="M7:N11"/>
    <mergeCell ref="B8:C8"/>
    <mergeCell ref="F8:J8"/>
    <mergeCell ref="A1:F1"/>
    <mergeCell ref="G1:Q2"/>
    <mergeCell ref="A2:F2"/>
    <mergeCell ref="A3:Q3"/>
    <mergeCell ref="A6:G6"/>
    <mergeCell ref="H6:J6"/>
    <mergeCell ref="O6:Q6"/>
    <mergeCell ref="O9:Q9"/>
    <mergeCell ref="B10:C10"/>
    <mergeCell ref="F10:J10"/>
    <mergeCell ref="O10:Q10"/>
    <mergeCell ref="B11:C11"/>
    <mergeCell ref="F11:J11"/>
    <mergeCell ref="O11:Q11"/>
    <mergeCell ref="B9:C9"/>
    <mergeCell ref="F9:J9"/>
    <mergeCell ref="B12:C12"/>
    <mergeCell ref="F12:J12"/>
    <mergeCell ref="K12:L12"/>
    <mergeCell ref="M12:N12"/>
    <mergeCell ref="O12:Q12"/>
    <mergeCell ref="A16:Q16"/>
    <mergeCell ref="A15:Q15"/>
    <mergeCell ref="B13:C13"/>
    <mergeCell ref="F13:J13"/>
    <mergeCell ref="K13:L13"/>
    <mergeCell ref="M13:N13"/>
    <mergeCell ref="O13:Q13"/>
    <mergeCell ref="A18:Q18"/>
    <mergeCell ref="A19:I19"/>
    <mergeCell ref="J19:L19"/>
    <mergeCell ref="O19:Q19"/>
    <mergeCell ref="B20:D20"/>
    <mergeCell ref="F20:G20"/>
    <mergeCell ref="J20:M20"/>
    <mergeCell ref="N20:O20"/>
    <mergeCell ref="P20:Q20"/>
    <mergeCell ref="B23:D23"/>
    <mergeCell ref="J23:M23"/>
    <mergeCell ref="N23:O23"/>
    <mergeCell ref="P23:Q23"/>
    <mergeCell ref="B24:D24"/>
    <mergeCell ref="J24:M24"/>
    <mergeCell ref="N24:O24"/>
    <mergeCell ref="P24:Q24"/>
    <mergeCell ref="B21:D21"/>
    <mergeCell ref="F21:G21"/>
    <mergeCell ref="J21:M21"/>
    <mergeCell ref="N21:O21"/>
    <mergeCell ref="P21:Q21"/>
    <mergeCell ref="B22:D22"/>
    <mergeCell ref="J22:M22"/>
    <mergeCell ref="N22:O22"/>
    <mergeCell ref="P22:Q22"/>
    <mergeCell ref="B32:D32"/>
    <mergeCell ref="F32:G32"/>
    <mergeCell ref="B30:D30"/>
    <mergeCell ref="J29:M29"/>
    <mergeCell ref="N29:O29"/>
    <mergeCell ref="P29:Q29"/>
    <mergeCell ref="A27:Q27"/>
    <mergeCell ref="A28:I28"/>
    <mergeCell ref="J28:L28"/>
    <mergeCell ref="O28:Q28"/>
    <mergeCell ref="N25:O25"/>
    <mergeCell ref="P25:Q25"/>
    <mergeCell ref="B35:D35"/>
    <mergeCell ref="F35:G35"/>
    <mergeCell ref="J35:M35"/>
    <mergeCell ref="N35:O35"/>
    <mergeCell ref="P35:Q35"/>
    <mergeCell ref="B33:D33"/>
    <mergeCell ref="B26:D26"/>
    <mergeCell ref="J26:M26"/>
    <mergeCell ref="B34:D34"/>
    <mergeCell ref="F34:G34"/>
    <mergeCell ref="J34:M34"/>
    <mergeCell ref="B25:D25"/>
    <mergeCell ref="J25:M25"/>
    <mergeCell ref="N34:O34"/>
    <mergeCell ref="B29:D29"/>
    <mergeCell ref="F29:G29"/>
    <mergeCell ref="F30:G30"/>
    <mergeCell ref="J30:M30"/>
    <mergeCell ref="P34:Q34"/>
    <mergeCell ref="P30:Q30"/>
    <mergeCell ref="B31:D31"/>
    <mergeCell ref="F31:G31"/>
    <mergeCell ref="N26:O26"/>
    <mergeCell ref="P26:Q26"/>
    <mergeCell ref="F33:G33"/>
    <mergeCell ref="J33:M33"/>
    <mergeCell ref="N33:O33"/>
    <mergeCell ref="P33:Q33"/>
    <mergeCell ref="N32:O32"/>
    <mergeCell ref="P32:Q32"/>
    <mergeCell ref="J32:M32"/>
    <mergeCell ref="N30:O30"/>
    <mergeCell ref="J31:M31"/>
    <mergeCell ref="N31:O31"/>
    <mergeCell ref="P31:Q31"/>
  </mergeCells>
  <dataValidations count="5">
    <dataValidation allowBlank="1" showInputMessage="1" showErrorMessage="1" prompt="Въвежда се само цяло число без дробна част" sqref="B15:C17 E15:E17">
      <formula1>0</formula1>
      <formula2>0</formula2>
    </dataValidation>
    <dataValidation type="list" allowBlank="1" showInputMessage="1" showErrorMessage="1" sqref="O15:Q17">
      <formula1>ListCashOrigin6</formula1>
      <formula2>0</formula2>
    </dataValidation>
    <dataValidation type="list" allowBlank="1" showInputMessage="1" showErrorMessage="1" errorTitle="Грешка" error="Недопустимо съдържание. Изберете от списъка!" sqref="D15:D17">
      <formula1>ListCurrency</formula1>
      <formula2>0</formula2>
    </dataValidation>
    <dataValidation allowBlank="1" showInputMessage="1" showErrorMessage="1" errorTitle="Грешка" error="Недопустимо съдържание. Изберете от списъка!" sqref="D14"/>
    <dataValidation allowBlank="1" showErrorMessage="1" prompt="Въвежда се само цяло число без дробна част" sqref="B14:C14 E14"/>
  </dataValidations>
  <printOptions horizontalCentered="1"/>
  <pageMargins left="0.39370078740157483" right="0.39370078740157483" top="0.39370078740157483" bottom="0.47244094488188981" header="0.19685039370078741" footer="0.19685039370078741"/>
  <pageSetup paperSize="9" scale="80" orientation="landscape" verticalDpi="300" r:id="rId1"/>
  <headerFooter alignWithMargins="0">
    <oddHeader>&amp;R&amp;D, &amp;T</oddHeader>
    <oddFooter>&amp;CДекларатор:
                                 /подпис/&amp;R&amp;P/&amp;N</oddFooter>
  </headerFooter>
  <drawing r:id="rId2"/>
  <legacyDrawing r:id="rId3"/>
  <controls>
    <mc:AlternateContent xmlns:mc="http://schemas.openxmlformats.org/markup-compatibility/2006">
      <mc:Choice Requires="x14">
        <control shapeId="12301" r:id="rId4" name="CheckBox1">
          <controlPr defaultSize="0" autoFill="0" autoLine="0" r:id="rId5">
            <anchor moveWithCells="1">
              <from>
                <xdr:col>10</xdr:col>
                <xdr:colOff>371475</xdr:colOff>
                <xdr:row>4</xdr:row>
                <xdr:rowOff>47625</xdr:rowOff>
              </from>
              <to>
                <xdr:col>13</xdr:col>
                <xdr:colOff>495300</xdr:colOff>
                <xdr:row>5</xdr:row>
                <xdr:rowOff>133350</xdr:rowOff>
              </to>
            </anchor>
          </controlPr>
        </control>
      </mc:Choice>
      <mc:Fallback>
        <control shapeId="12301" r:id="rId4" name="CheckBox1"/>
      </mc:Fallback>
    </mc:AlternateContent>
    <mc:AlternateContent xmlns:mc="http://schemas.openxmlformats.org/markup-compatibility/2006">
      <mc:Choice Requires="x14">
        <control shapeId="12302" r:id="rId6" name="CheckBox2">
          <controlPr defaultSize="0" autoFill="0" autoLine="0" r:id="rId7">
            <anchor moveWithCells="1">
              <from>
                <xdr:col>10</xdr:col>
                <xdr:colOff>381000</xdr:colOff>
                <xdr:row>17</xdr:row>
                <xdr:rowOff>76200</xdr:rowOff>
              </from>
              <to>
                <xdr:col>14</xdr:col>
                <xdr:colOff>114300</xdr:colOff>
                <xdr:row>18</xdr:row>
                <xdr:rowOff>142875</xdr:rowOff>
              </to>
            </anchor>
          </controlPr>
        </control>
      </mc:Choice>
      <mc:Fallback>
        <control shapeId="12302" r:id="rId6" name="CheckBox2"/>
      </mc:Fallback>
    </mc:AlternateContent>
    <mc:AlternateContent xmlns:mc="http://schemas.openxmlformats.org/markup-compatibility/2006">
      <mc:Choice Requires="x14">
        <control shapeId="12303" r:id="rId8" name="CheckBox3">
          <controlPr defaultSize="0" autoFill="0" autoLine="0" r:id="rId9">
            <anchor moveWithCells="1">
              <from>
                <xdr:col>10</xdr:col>
                <xdr:colOff>409575</xdr:colOff>
                <xdr:row>26</xdr:row>
                <xdr:rowOff>133350</xdr:rowOff>
              </from>
              <to>
                <xdr:col>13</xdr:col>
                <xdr:colOff>523875</xdr:colOff>
                <xdr:row>27</xdr:row>
                <xdr:rowOff>152400</xdr:rowOff>
              </to>
            </anchor>
          </controlPr>
        </control>
      </mc:Choice>
      <mc:Fallback>
        <control shapeId="12303" r:id="rId8" name="CheckBox3"/>
      </mc:Fallback>
    </mc:AlternateContent>
    <mc:AlternateContent xmlns:mc="http://schemas.openxmlformats.org/markup-compatibility/2006">
      <mc:Choice Requires="x14">
        <control shapeId="12310" r:id="rId10" name="CheckBox4">
          <controlPr defaultSize="0" autoFill="0" autoLine="0" r:id="rId11">
            <anchor moveWithCells="1">
              <from>
                <xdr:col>10</xdr:col>
                <xdr:colOff>523875</xdr:colOff>
                <xdr:row>36</xdr:row>
                <xdr:rowOff>57150</xdr:rowOff>
              </from>
              <to>
                <xdr:col>14</xdr:col>
                <xdr:colOff>171450</xdr:colOff>
                <xdr:row>37</xdr:row>
                <xdr:rowOff>133350</xdr:rowOff>
              </to>
            </anchor>
          </controlPr>
        </control>
      </mc:Choice>
      <mc:Fallback>
        <control shapeId="12310" r:id="rId10" name="CheckBox4"/>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W100"/>
  <sheetViews>
    <sheetView zoomScaleNormal="100" workbookViewId="0">
      <selection activeCell="G2" sqref="G2:R3"/>
    </sheetView>
  </sheetViews>
  <sheetFormatPr defaultRowHeight="12.75" x14ac:dyDescent="0.2"/>
  <sheetData>
    <row r="1" spans="1:23" ht="15.75" thickBot="1" x14ac:dyDescent="0.3">
      <c r="A1" s="520"/>
      <c r="B1" s="520"/>
      <c r="C1" s="520"/>
      <c r="D1" s="520"/>
      <c r="E1" s="520"/>
      <c r="F1" s="520"/>
      <c r="G1" s="521"/>
      <c r="H1" s="521"/>
      <c r="I1" s="521"/>
      <c r="J1" s="521"/>
      <c r="K1" s="521"/>
      <c r="L1" s="521"/>
      <c r="M1" s="521"/>
      <c r="N1" s="521"/>
      <c r="O1" s="82"/>
      <c r="P1" s="83"/>
      <c r="Q1" s="83"/>
      <c r="R1" s="83"/>
    </row>
    <row r="2" spans="1:23" ht="15" x14ac:dyDescent="0.25">
      <c r="A2" s="522" t="s">
        <v>694</v>
      </c>
      <c r="B2" s="522"/>
      <c r="C2" s="522"/>
      <c r="D2" s="522"/>
      <c r="E2" s="522"/>
      <c r="F2" s="522"/>
      <c r="G2" s="523"/>
      <c r="H2" s="523"/>
      <c r="I2" s="523"/>
      <c r="J2" s="523"/>
      <c r="K2" s="523"/>
      <c r="L2" s="523"/>
      <c r="M2" s="523"/>
      <c r="N2" s="523"/>
      <c r="O2" s="523"/>
      <c r="P2" s="523"/>
      <c r="Q2" s="523"/>
      <c r="R2" s="524"/>
    </row>
    <row r="3" spans="1:23" ht="15.75" thickBot="1" x14ac:dyDescent="0.3">
      <c r="A3" s="527" t="s">
        <v>695</v>
      </c>
      <c r="B3" s="527"/>
      <c r="C3" s="527"/>
      <c r="D3" s="527"/>
      <c r="E3" s="527"/>
      <c r="F3" s="527"/>
      <c r="G3" s="525"/>
      <c r="H3" s="525"/>
      <c r="I3" s="525"/>
      <c r="J3" s="525"/>
      <c r="K3" s="525"/>
      <c r="L3" s="525"/>
      <c r="M3" s="525"/>
      <c r="N3" s="525"/>
      <c r="O3" s="525"/>
      <c r="P3" s="525"/>
      <c r="Q3" s="525"/>
      <c r="R3" s="526"/>
    </row>
    <row r="4" spans="1:23" ht="15" x14ac:dyDescent="0.25">
      <c r="A4" s="85"/>
      <c r="B4" s="85"/>
      <c r="C4" s="85"/>
      <c r="D4" s="85"/>
      <c r="E4" s="85"/>
      <c r="F4" s="85"/>
      <c r="G4" s="86"/>
      <c r="H4" s="86"/>
      <c r="I4" s="86"/>
      <c r="J4" s="86"/>
      <c r="K4" s="86"/>
      <c r="L4" s="86"/>
      <c r="M4" s="86"/>
      <c r="N4" s="86"/>
      <c r="O4" s="87"/>
      <c r="P4" s="87"/>
      <c r="Q4" s="87"/>
      <c r="R4" s="87" t="str">
        <f>TRIM(CONTROL)</f>
        <v/>
      </c>
    </row>
    <row r="5" spans="1:23" ht="15" x14ac:dyDescent="0.25">
      <c r="A5" s="181"/>
      <c r="B5" s="181"/>
      <c r="C5" s="181"/>
      <c r="D5" s="181"/>
      <c r="E5" s="181"/>
      <c r="F5" s="181"/>
      <c r="G5" s="181"/>
      <c r="H5" s="181"/>
      <c r="I5" s="181"/>
      <c r="J5" s="181"/>
      <c r="K5" s="181"/>
      <c r="L5" s="181"/>
      <c r="M5" s="181"/>
      <c r="N5" s="181"/>
      <c r="O5" s="181"/>
      <c r="P5" s="181"/>
      <c r="Q5" s="181"/>
      <c r="R5" s="181"/>
      <c r="S5" s="204"/>
      <c r="T5" s="204"/>
      <c r="U5" s="204"/>
      <c r="V5" s="204"/>
      <c r="W5" s="204"/>
    </row>
    <row r="6" spans="1:23" ht="15" x14ac:dyDescent="0.25">
      <c r="A6" s="528"/>
      <c r="B6" s="528"/>
      <c r="C6" s="528"/>
      <c r="D6" s="528"/>
      <c r="E6" s="528"/>
      <c r="F6" s="528"/>
      <c r="G6" s="528"/>
      <c r="H6" s="528"/>
      <c r="I6" s="528"/>
      <c r="J6" s="528"/>
      <c r="K6" s="528"/>
      <c r="L6" s="528"/>
      <c r="M6" s="528"/>
      <c r="N6" s="528"/>
      <c r="O6" s="182"/>
      <c r="P6" s="182"/>
      <c r="Q6" s="181"/>
      <c r="R6" s="181"/>
      <c r="S6" s="204"/>
      <c r="T6" s="204"/>
      <c r="U6" s="204"/>
      <c r="V6" s="204"/>
      <c r="W6" s="204"/>
    </row>
    <row r="7" spans="1:23" ht="15" x14ac:dyDescent="0.25">
      <c r="A7" s="518" t="s">
        <v>911</v>
      </c>
      <c r="B7" s="518"/>
      <c r="C7" s="518"/>
      <c r="D7" s="518"/>
      <c r="E7" s="518"/>
      <c r="F7" s="518"/>
      <c r="G7" s="518"/>
      <c r="H7" s="518"/>
      <c r="I7" s="518"/>
      <c r="J7" s="518"/>
      <c r="K7" s="518"/>
      <c r="L7" s="518"/>
      <c r="M7" s="518"/>
      <c r="N7" s="518"/>
      <c r="O7" s="518"/>
      <c r="P7" s="518"/>
      <c r="Q7" s="518"/>
      <c r="R7" s="518"/>
      <c r="S7" s="204"/>
      <c r="T7" s="204"/>
      <c r="U7" s="204"/>
      <c r="V7" s="204"/>
      <c r="W7" s="204"/>
    </row>
    <row r="8" spans="1:23" ht="15" x14ac:dyDescent="0.25">
      <c r="A8" s="518" t="s">
        <v>912</v>
      </c>
      <c r="B8" s="518"/>
      <c r="C8" s="518"/>
      <c r="D8" s="518"/>
      <c r="E8" s="518"/>
      <c r="F8" s="518"/>
      <c r="G8" s="518"/>
      <c r="H8" s="518"/>
      <c r="I8" s="518"/>
      <c r="J8" s="518"/>
      <c r="K8" s="518"/>
      <c r="L8" s="518"/>
      <c r="M8" s="518"/>
      <c r="N8" s="518"/>
      <c r="O8" s="183"/>
      <c r="P8" s="183"/>
      <c r="Q8" s="184"/>
      <c r="R8" s="184"/>
      <c r="S8" s="204"/>
      <c r="T8" s="204"/>
      <c r="U8" s="204"/>
      <c r="V8" s="204"/>
      <c r="W8" s="204"/>
    </row>
    <row r="9" spans="1:23" ht="15.75" thickBot="1" x14ac:dyDescent="0.3">
      <c r="A9" s="185"/>
      <c r="B9" s="185"/>
      <c r="C9" s="185"/>
      <c r="D9" s="185"/>
      <c r="E9" s="499"/>
      <c r="F9" s="499"/>
      <c r="G9" s="499"/>
      <c r="H9" s="185"/>
      <c r="I9" s="185"/>
      <c r="J9" s="185"/>
      <c r="K9" s="186"/>
      <c r="L9" s="499"/>
      <c r="M9" s="519"/>
      <c r="N9" s="519"/>
      <c r="O9" s="519"/>
      <c r="P9" s="519"/>
      <c r="Q9" s="475" t="s">
        <v>863</v>
      </c>
      <c r="R9" s="475"/>
      <c r="S9" s="204"/>
      <c r="T9" s="204"/>
      <c r="U9" s="204"/>
      <c r="V9" s="204"/>
      <c r="W9" s="204"/>
    </row>
    <row r="10" spans="1:23" x14ac:dyDescent="0.2">
      <c r="A10" s="279" t="s">
        <v>44</v>
      </c>
      <c r="B10" s="470"/>
      <c r="C10" s="470"/>
      <c r="D10" s="470"/>
      <c r="E10" s="279" t="s">
        <v>67</v>
      </c>
      <c r="F10" s="279" t="s">
        <v>30</v>
      </c>
      <c r="G10" s="279" t="s">
        <v>64</v>
      </c>
      <c r="H10" s="470"/>
      <c r="I10" s="470"/>
      <c r="J10" s="470"/>
      <c r="K10" s="470"/>
      <c r="L10" s="470"/>
      <c r="M10" s="470"/>
      <c r="N10" s="470"/>
      <c r="O10" s="470"/>
      <c r="P10" s="470"/>
      <c r="Q10" s="470"/>
      <c r="R10" s="470"/>
      <c r="S10" s="204"/>
      <c r="T10" s="204"/>
      <c r="U10" s="204"/>
      <c r="V10" s="204"/>
      <c r="W10" s="204"/>
    </row>
    <row r="11" spans="1:23" x14ac:dyDescent="0.2">
      <c r="A11" s="280"/>
      <c r="B11" s="468"/>
      <c r="C11" s="468"/>
      <c r="D11" s="468"/>
      <c r="E11" s="280" t="s">
        <v>40</v>
      </c>
      <c r="F11" s="280"/>
      <c r="G11" s="280"/>
      <c r="H11" s="468" t="s">
        <v>41</v>
      </c>
      <c r="I11" s="468"/>
      <c r="J11" s="468"/>
      <c r="K11" s="468"/>
      <c r="L11" s="468"/>
      <c r="M11" s="468" t="s">
        <v>21</v>
      </c>
      <c r="N11" s="468"/>
      <c r="O11" s="468"/>
      <c r="P11" s="468"/>
      <c r="Q11" s="468" t="s">
        <v>797</v>
      </c>
      <c r="R11" s="468"/>
      <c r="S11" s="204"/>
      <c r="T11" s="204"/>
      <c r="U11" s="204"/>
      <c r="V11" s="204"/>
      <c r="W11" s="204"/>
    </row>
    <row r="12" spans="1:23" x14ac:dyDescent="0.2">
      <c r="A12" s="280" t="s">
        <v>45</v>
      </c>
      <c r="B12" s="468" t="s">
        <v>798</v>
      </c>
      <c r="C12" s="468"/>
      <c r="D12" s="468"/>
      <c r="E12" s="280" t="s">
        <v>69</v>
      </c>
      <c r="F12" s="280" t="s">
        <v>40</v>
      </c>
      <c r="G12" s="280" t="s">
        <v>65</v>
      </c>
      <c r="H12" s="468"/>
      <c r="I12" s="468"/>
      <c r="J12" s="468"/>
      <c r="K12" s="468"/>
      <c r="L12" s="468"/>
      <c r="M12" s="468"/>
      <c r="N12" s="468"/>
      <c r="O12" s="468" t="s">
        <v>796</v>
      </c>
      <c r="P12" s="468"/>
      <c r="Q12" s="468" t="s">
        <v>972</v>
      </c>
      <c r="R12" s="468"/>
      <c r="S12" s="204"/>
      <c r="T12" s="204"/>
      <c r="U12" s="204"/>
      <c r="V12" s="204"/>
      <c r="W12" s="204"/>
    </row>
    <row r="13" spans="1:23" x14ac:dyDescent="0.2">
      <c r="A13" s="280"/>
      <c r="B13" s="468"/>
      <c r="C13" s="468"/>
      <c r="D13" s="468"/>
      <c r="E13" s="280" t="s">
        <v>70</v>
      </c>
      <c r="F13" s="280"/>
      <c r="G13" s="280"/>
      <c r="H13" s="468" t="s">
        <v>870</v>
      </c>
      <c r="I13" s="468"/>
      <c r="J13" s="468"/>
      <c r="K13" s="468"/>
      <c r="L13" s="468"/>
      <c r="M13" s="468" t="s">
        <v>795</v>
      </c>
      <c r="N13" s="468"/>
      <c r="O13" s="468"/>
      <c r="P13" s="468"/>
      <c r="Q13" s="468" t="s">
        <v>950</v>
      </c>
      <c r="R13" s="468"/>
      <c r="S13" s="204"/>
      <c r="T13" s="204"/>
      <c r="U13" s="204"/>
      <c r="V13" s="204"/>
      <c r="W13" s="204"/>
    </row>
    <row r="14" spans="1:23" ht="13.5" thickBot="1" x14ac:dyDescent="0.25">
      <c r="A14" s="281" t="s">
        <v>46</v>
      </c>
      <c r="B14" s="467"/>
      <c r="C14" s="467"/>
      <c r="D14" s="467"/>
      <c r="E14" s="280"/>
      <c r="F14" s="281" t="s">
        <v>81</v>
      </c>
      <c r="G14" s="281" t="s">
        <v>66</v>
      </c>
      <c r="H14" s="467"/>
      <c r="I14" s="467"/>
      <c r="J14" s="467"/>
      <c r="K14" s="467"/>
      <c r="L14" s="467"/>
      <c r="M14" s="467"/>
      <c r="N14" s="467"/>
      <c r="O14" s="467"/>
      <c r="P14" s="467"/>
      <c r="Q14" s="467" t="s">
        <v>951</v>
      </c>
      <c r="R14" s="467"/>
      <c r="S14" s="204"/>
      <c r="T14" s="204"/>
      <c r="U14" s="204"/>
      <c r="V14" s="204"/>
      <c r="W14" s="204"/>
    </row>
    <row r="15" spans="1:23" ht="13.5" thickBot="1" x14ac:dyDescent="0.25">
      <c r="A15" s="283">
        <v>1</v>
      </c>
      <c r="B15" s="469">
        <v>2</v>
      </c>
      <c r="C15" s="469"/>
      <c r="D15" s="469"/>
      <c r="E15" s="283">
        <v>3</v>
      </c>
      <c r="F15" s="285">
        <v>4</v>
      </c>
      <c r="G15" s="285">
        <v>5</v>
      </c>
      <c r="H15" s="469">
        <v>6</v>
      </c>
      <c r="I15" s="469"/>
      <c r="J15" s="469"/>
      <c r="K15" s="469"/>
      <c r="L15" s="469"/>
      <c r="M15" s="469">
        <v>7</v>
      </c>
      <c r="N15" s="469"/>
      <c r="O15" s="469">
        <v>8</v>
      </c>
      <c r="P15" s="469"/>
      <c r="Q15" s="469">
        <v>9</v>
      </c>
      <c r="R15" s="469"/>
      <c r="S15" s="204"/>
      <c r="T15" s="204"/>
      <c r="U15" s="204"/>
      <c r="V15" s="204"/>
      <c r="W15" s="204"/>
    </row>
    <row r="16" spans="1:23" ht="13.5" thickBot="1" x14ac:dyDescent="0.25">
      <c r="A16" s="125" t="str">
        <f>ROW()-ROW(Table_7_1)&amp;"."</f>
        <v>1.</v>
      </c>
      <c r="B16" s="517"/>
      <c r="C16" s="517"/>
      <c r="D16" s="517"/>
      <c r="E16" s="287"/>
      <c r="F16" s="273"/>
      <c r="G16" s="122"/>
      <c r="H16" s="482"/>
      <c r="I16" s="482"/>
      <c r="J16" s="482"/>
      <c r="K16" s="482"/>
      <c r="L16" s="482"/>
      <c r="M16" s="482"/>
      <c r="N16" s="482"/>
      <c r="O16" s="482"/>
      <c r="P16" s="482"/>
      <c r="Q16" s="482"/>
      <c r="R16" s="482"/>
      <c r="S16" s="204"/>
      <c r="T16" s="204"/>
      <c r="U16" s="204"/>
      <c r="V16" s="204"/>
      <c r="W16" s="204"/>
    </row>
    <row r="17" spans="1:23" x14ac:dyDescent="0.2">
      <c r="A17" s="204"/>
      <c r="B17" s="204"/>
      <c r="C17" s="204"/>
      <c r="D17" s="204"/>
      <c r="E17" s="204"/>
      <c r="F17" s="204"/>
      <c r="G17" s="204"/>
      <c r="H17" s="204"/>
      <c r="I17" s="204"/>
      <c r="J17" s="204"/>
      <c r="K17" s="204"/>
      <c r="L17" s="204"/>
      <c r="M17" s="204"/>
      <c r="N17" s="204"/>
      <c r="O17" s="204"/>
      <c r="P17" s="204"/>
      <c r="Q17" s="204"/>
      <c r="R17" s="204"/>
      <c r="S17" s="204"/>
      <c r="T17" s="204"/>
      <c r="U17" s="204"/>
      <c r="V17" s="204"/>
      <c r="W17" s="204"/>
    </row>
    <row r="18" spans="1:23" x14ac:dyDescent="0.2">
      <c r="A18" s="204"/>
      <c r="B18" s="204"/>
      <c r="C18" s="204"/>
      <c r="D18" s="204"/>
      <c r="E18" s="204"/>
      <c r="F18" s="204"/>
      <c r="G18" s="204"/>
      <c r="H18" s="204"/>
      <c r="I18" s="204"/>
      <c r="J18" s="204"/>
      <c r="K18" s="204"/>
      <c r="L18" s="204"/>
      <c r="M18" s="204"/>
      <c r="N18" s="204"/>
      <c r="O18" s="204"/>
      <c r="P18" s="204"/>
      <c r="Q18" s="204"/>
      <c r="R18" s="204"/>
      <c r="S18" s="204"/>
      <c r="T18" s="204"/>
      <c r="U18" s="204"/>
      <c r="V18" s="204"/>
      <c r="W18" s="204"/>
    </row>
    <row r="19" spans="1:23" ht="15" x14ac:dyDescent="0.25">
      <c r="A19" s="433"/>
      <c r="B19" s="433"/>
      <c r="C19" s="434"/>
      <c r="D19" s="434"/>
      <c r="E19" s="434"/>
      <c r="F19" s="262"/>
      <c r="G19" s="180"/>
      <c r="H19" s="433"/>
      <c r="I19" s="433"/>
      <c r="J19" s="433"/>
      <c r="K19" s="433"/>
      <c r="L19" s="433"/>
      <c r="M19" s="433"/>
      <c r="N19" s="433"/>
      <c r="O19" s="433"/>
      <c r="P19" s="433"/>
      <c r="Q19" s="204"/>
      <c r="R19" s="204"/>
      <c r="S19" s="204"/>
      <c r="T19" s="204"/>
      <c r="U19" s="204"/>
      <c r="V19" s="204"/>
      <c r="W19" s="204"/>
    </row>
    <row r="20" spans="1:23" x14ac:dyDescent="0.2">
      <c r="A20" s="204"/>
      <c r="B20" s="204"/>
      <c r="C20" s="204"/>
      <c r="D20" s="204"/>
      <c r="E20" s="204"/>
      <c r="F20" s="204"/>
      <c r="G20" s="204"/>
      <c r="H20" s="204"/>
      <c r="I20" s="204"/>
      <c r="J20" s="204"/>
      <c r="K20" s="204"/>
      <c r="L20" s="204"/>
      <c r="M20" s="204"/>
      <c r="N20" s="204"/>
      <c r="O20" s="204"/>
      <c r="P20" s="204"/>
      <c r="Q20" s="204"/>
      <c r="R20" s="204"/>
      <c r="S20" s="204"/>
      <c r="T20" s="204"/>
      <c r="U20" s="204"/>
      <c r="V20" s="204"/>
      <c r="W20" s="204"/>
    </row>
    <row r="21" spans="1:23" x14ac:dyDescent="0.2">
      <c r="A21" s="204"/>
      <c r="B21" s="204"/>
      <c r="C21" s="204"/>
      <c r="D21" s="204"/>
      <c r="E21" s="204"/>
      <c r="F21" s="204"/>
      <c r="G21" s="204"/>
      <c r="H21" s="204"/>
      <c r="I21" s="204"/>
      <c r="J21" s="204"/>
      <c r="K21" s="204"/>
      <c r="L21" s="204"/>
      <c r="M21" s="204"/>
      <c r="N21" s="204"/>
      <c r="O21" s="204"/>
      <c r="P21" s="204"/>
      <c r="Q21" s="204"/>
      <c r="R21" s="204"/>
      <c r="S21" s="204"/>
      <c r="T21" s="204"/>
      <c r="U21" s="204"/>
      <c r="V21" s="204"/>
      <c r="W21" s="204"/>
    </row>
    <row r="22" spans="1:23" x14ac:dyDescent="0.2">
      <c r="A22" s="204"/>
      <c r="B22" s="204"/>
      <c r="C22" s="204"/>
      <c r="D22" s="204"/>
      <c r="E22" s="204"/>
      <c r="F22" s="204"/>
      <c r="G22" s="204"/>
      <c r="H22" s="204"/>
      <c r="I22" s="204"/>
      <c r="J22" s="204"/>
      <c r="K22" s="204"/>
      <c r="L22" s="204"/>
      <c r="M22" s="204"/>
      <c r="N22" s="204"/>
      <c r="O22" s="204"/>
      <c r="P22" s="204"/>
      <c r="Q22" s="204"/>
      <c r="R22" s="204"/>
      <c r="S22" s="204"/>
      <c r="T22" s="204"/>
      <c r="U22" s="204"/>
      <c r="V22" s="204"/>
      <c r="W22" s="204"/>
    </row>
    <row r="23" spans="1:23" x14ac:dyDescent="0.2">
      <c r="A23" s="204"/>
      <c r="B23" s="204"/>
      <c r="C23" s="204"/>
      <c r="D23" s="204"/>
      <c r="E23" s="204"/>
      <c r="F23" s="204"/>
      <c r="G23" s="204"/>
      <c r="H23" s="204"/>
      <c r="I23" s="204"/>
      <c r="J23" s="204"/>
      <c r="K23" s="204"/>
      <c r="L23" s="204"/>
      <c r="M23" s="204"/>
      <c r="N23" s="204"/>
      <c r="O23" s="204"/>
      <c r="P23" s="204"/>
      <c r="Q23" s="204"/>
      <c r="R23" s="204"/>
      <c r="S23" s="204"/>
      <c r="T23" s="204"/>
      <c r="U23" s="204"/>
      <c r="V23" s="204"/>
      <c r="W23" s="204"/>
    </row>
    <row r="24" spans="1:23" x14ac:dyDescent="0.2">
      <c r="A24" s="204"/>
      <c r="B24" s="204"/>
      <c r="C24" s="204"/>
      <c r="D24" s="204"/>
      <c r="E24" s="204"/>
      <c r="F24" s="204"/>
      <c r="G24" s="204"/>
      <c r="H24" s="204"/>
      <c r="I24" s="204"/>
      <c r="J24" s="204"/>
      <c r="K24" s="204"/>
      <c r="L24" s="204"/>
      <c r="M24" s="204"/>
      <c r="N24" s="204"/>
      <c r="O24" s="204"/>
      <c r="P24" s="204"/>
      <c r="Q24" s="204"/>
      <c r="R24" s="204"/>
      <c r="S24" s="204"/>
      <c r="T24" s="204"/>
      <c r="U24" s="204"/>
      <c r="V24" s="204"/>
      <c r="W24" s="204"/>
    </row>
    <row r="25" spans="1:23" x14ac:dyDescent="0.2">
      <c r="A25" s="204"/>
      <c r="B25" s="204"/>
      <c r="C25" s="204"/>
      <c r="D25" s="204"/>
      <c r="E25" s="204"/>
      <c r="F25" s="204"/>
      <c r="G25" s="204"/>
      <c r="H25" s="204"/>
      <c r="I25" s="204"/>
      <c r="J25" s="204"/>
      <c r="K25" s="204"/>
      <c r="L25" s="204"/>
      <c r="M25" s="204"/>
      <c r="N25" s="204"/>
      <c r="O25" s="204"/>
      <c r="P25" s="204"/>
      <c r="Q25" s="204"/>
      <c r="R25" s="204"/>
      <c r="S25" s="204"/>
      <c r="T25" s="204"/>
      <c r="U25" s="204"/>
      <c r="V25" s="204"/>
      <c r="W25" s="204"/>
    </row>
    <row r="26" spans="1:23" x14ac:dyDescent="0.2">
      <c r="A26" s="204"/>
      <c r="B26" s="204"/>
      <c r="C26" s="204"/>
      <c r="D26" s="204"/>
      <c r="E26" s="204"/>
      <c r="F26" s="204"/>
      <c r="G26" s="204"/>
      <c r="H26" s="204"/>
      <c r="I26" s="204"/>
      <c r="J26" s="204"/>
      <c r="K26" s="204"/>
      <c r="L26" s="204"/>
      <c r="M26" s="204"/>
      <c r="N26" s="204"/>
      <c r="O26" s="204"/>
      <c r="P26" s="204"/>
      <c r="Q26" s="204"/>
      <c r="R26" s="204"/>
      <c r="S26" s="204"/>
      <c r="T26" s="204"/>
      <c r="U26" s="204"/>
      <c r="V26" s="204"/>
      <c r="W26" s="204"/>
    </row>
    <row r="27" spans="1:23" x14ac:dyDescent="0.2">
      <c r="A27" s="204"/>
      <c r="B27" s="204"/>
      <c r="C27" s="204"/>
      <c r="D27" s="204"/>
      <c r="E27" s="204"/>
      <c r="F27" s="204"/>
      <c r="G27" s="204"/>
      <c r="H27" s="204"/>
      <c r="I27" s="204"/>
      <c r="J27" s="204"/>
      <c r="K27" s="204"/>
      <c r="L27" s="204"/>
      <c r="M27" s="204"/>
      <c r="N27" s="204"/>
      <c r="O27" s="204"/>
      <c r="P27" s="204"/>
      <c r="Q27" s="204"/>
      <c r="R27" s="204"/>
      <c r="S27" s="204"/>
      <c r="T27" s="204"/>
      <c r="U27" s="204"/>
      <c r="V27" s="204"/>
      <c r="W27" s="204"/>
    </row>
    <row r="28" spans="1:23" x14ac:dyDescent="0.2">
      <c r="A28" s="204"/>
      <c r="B28" s="204"/>
      <c r="C28" s="204"/>
      <c r="D28" s="204"/>
      <c r="E28" s="204"/>
      <c r="F28" s="204"/>
      <c r="G28" s="204"/>
      <c r="H28" s="204"/>
      <c r="I28" s="204"/>
      <c r="J28" s="204"/>
      <c r="K28" s="204"/>
      <c r="L28" s="204"/>
      <c r="M28" s="204"/>
      <c r="N28" s="204"/>
      <c r="O28" s="204"/>
      <c r="P28" s="204"/>
      <c r="Q28" s="204"/>
      <c r="R28" s="204"/>
      <c r="S28" s="204"/>
      <c r="T28" s="204"/>
      <c r="U28" s="204"/>
      <c r="V28" s="204"/>
      <c r="W28" s="204"/>
    </row>
    <row r="29" spans="1:23" x14ac:dyDescent="0.2">
      <c r="A29" s="204"/>
      <c r="B29" s="204"/>
      <c r="C29" s="204"/>
      <c r="D29" s="204"/>
      <c r="E29" s="204"/>
      <c r="F29" s="204"/>
      <c r="G29" s="204"/>
      <c r="H29" s="204"/>
      <c r="I29" s="204"/>
      <c r="J29" s="204"/>
      <c r="K29" s="204"/>
      <c r="L29" s="204"/>
      <c r="M29" s="204"/>
      <c r="N29" s="204"/>
      <c r="O29" s="204"/>
      <c r="P29" s="204"/>
      <c r="Q29" s="204"/>
      <c r="R29" s="204"/>
      <c r="S29" s="204"/>
      <c r="T29" s="204"/>
      <c r="U29" s="204"/>
      <c r="V29" s="204"/>
      <c r="W29" s="204"/>
    </row>
    <row r="30" spans="1:23" x14ac:dyDescent="0.2">
      <c r="A30" s="204"/>
      <c r="B30" s="204"/>
      <c r="C30" s="204"/>
      <c r="D30" s="204"/>
      <c r="E30" s="204"/>
      <c r="F30" s="204"/>
      <c r="G30" s="204"/>
      <c r="H30" s="204"/>
      <c r="I30" s="204"/>
      <c r="J30" s="204"/>
      <c r="K30" s="204"/>
      <c r="L30" s="204"/>
      <c r="M30" s="204"/>
      <c r="N30" s="204"/>
      <c r="O30" s="204"/>
      <c r="P30" s="204"/>
      <c r="Q30" s="204"/>
      <c r="R30" s="204"/>
      <c r="S30" s="204"/>
      <c r="T30" s="204"/>
      <c r="U30" s="204"/>
      <c r="V30" s="204"/>
      <c r="W30" s="204"/>
    </row>
    <row r="31" spans="1:23" x14ac:dyDescent="0.2">
      <c r="A31" s="204"/>
      <c r="B31" s="204"/>
      <c r="C31" s="204"/>
      <c r="D31" s="204"/>
      <c r="E31" s="204"/>
      <c r="F31" s="204"/>
      <c r="G31" s="204"/>
      <c r="H31" s="204"/>
      <c r="I31" s="204"/>
      <c r="J31" s="204"/>
      <c r="K31" s="204"/>
      <c r="L31" s="204"/>
      <c r="M31" s="204"/>
      <c r="N31" s="204"/>
      <c r="O31" s="204"/>
      <c r="P31" s="204"/>
      <c r="Q31" s="204"/>
      <c r="R31" s="204"/>
      <c r="S31" s="204"/>
      <c r="T31" s="204"/>
      <c r="U31" s="204"/>
      <c r="V31" s="204"/>
      <c r="W31" s="204"/>
    </row>
    <row r="32" spans="1:23" x14ac:dyDescent="0.2">
      <c r="A32" s="204"/>
      <c r="B32" s="204"/>
      <c r="C32" s="204"/>
      <c r="D32" s="204"/>
      <c r="E32" s="204"/>
      <c r="F32" s="204"/>
      <c r="G32" s="204"/>
      <c r="H32" s="204"/>
      <c r="I32" s="204"/>
      <c r="J32" s="204"/>
      <c r="K32" s="204"/>
      <c r="L32" s="204"/>
      <c r="M32" s="204"/>
      <c r="N32" s="204"/>
      <c r="O32" s="204"/>
      <c r="P32" s="204"/>
      <c r="Q32" s="204"/>
      <c r="R32" s="204"/>
      <c r="S32" s="204"/>
      <c r="T32" s="204"/>
      <c r="U32" s="204"/>
      <c r="V32" s="204"/>
      <c r="W32" s="204"/>
    </row>
    <row r="33" spans="1:23" x14ac:dyDescent="0.2">
      <c r="A33" s="204"/>
      <c r="B33" s="204"/>
      <c r="C33" s="204"/>
      <c r="D33" s="204"/>
      <c r="E33" s="204"/>
      <c r="F33" s="204"/>
      <c r="G33" s="204"/>
      <c r="H33" s="204"/>
      <c r="I33" s="204"/>
      <c r="J33" s="204"/>
      <c r="K33" s="204"/>
      <c r="L33" s="204"/>
      <c r="M33" s="204"/>
      <c r="N33" s="204"/>
      <c r="O33" s="204"/>
      <c r="P33" s="204"/>
      <c r="Q33" s="204"/>
      <c r="R33" s="204"/>
      <c r="S33" s="204"/>
      <c r="T33" s="204"/>
      <c r="U33" s="204"/>
      <c r="V33" s="204"/>
      <c r="W33" s="204"/>
    </row>
    <row r="34" spans="1:23" x14ac:dyDescent="0.2">
      <c r="A34" s="204"/>
      <c r="B34" s="204"/>
      <c r="C34" s="204"/>
      <c r="D34" s="204"/>
      <c r="E34" s="204"/>
      <c r="F34" s="204"/>
      <c r="G34" s="204"/>
      <c r="H34" s="204"/>
      <c r="I34" s="204"/>
      <c r="J34" s="204"/>
      <c r="K34" s="204"/>
      <c r="L34" s="204"/>
      <c r="M34" s="204"/>
      <c r="N34" s="204"/>
      <c r="O34" s="204"/>
      <c r="P34" s="204"/>
      <c r="Q34" s="204"/>
      <c r="R34" s="204"/>
      <c r="S34" s="204"/>
      <c r="T34" s="204"/>
      <c r="U34" s="204"/>
      <c r="V34" s="204"/>
      <c r="W34" s="204"/>
    </row>
    <row r="35" spans="1:23" x14ac:dyDescent="0.2">
      <c r="A35" s="204"/>
      <c r="B35" s="204"/>
      <c r="C35" s="204"/>
      <c r="D35" s="204"/>
      <c r="E35" s="204"/>
      <c r="F35" s="204"/>
      <c r="G35" s="204"/>
      <c r="H35" s="204"/>
      <c r="I35" s="204"/>
      <c r="J35" s="204"/>
      <c r="K35" s="204"/>
      <c r="L35" s="204"/>
      <c r="M35" s="204"/>
      <c r="N35" s="204"/>
      <c r="O35" s="204"/>
      <c r="P35" s="204"/>
      <c r="Q35" s="204"/>
      <c r="R35" s="204"/>
      <c r="S35" s="204"/>
      <c r="T35" s="204"/>
      <c r="U35" s="204"/>
      <c r="V35" s="204"/>
      <c r="W35" s="204"/>
    </row>
    <row r="36" spans="1:23" x14ac:dyDescent="0.2">
      <c r="A36" s="204"/>
      <c r="B36" s="204"/>
      <c r="C36" s="204"/>
      <c r="D36" s="204"/>
      <c r="E36" s="204"/>
      <c r="F36" s="204"/>
      <c r="G36" s="204"/>
      <c r="H36" s="204"/>
      <c r="I36" s="204"/>
      <c r="J36" s="204"/>
      <c r="K36" s="204"/>
      <c r="L36" s="204"/>
      <c r="M36" s="204"/>
      <c r="N36" s="204"/>
      <c r="O36" s="204"/>
      <c r="P36" s="204"/>
      <c r="Q36" s="204"/>
      <c r="R36" s="204"/>
      <c r="S36" s="204"/>
      <c r="T36" s="204"/>
      <c r="U36" s="204"/>
      <c r="V36" s="204"/>
      <c r="W36" s="204"/>
    </row>
    <row r="37" spans="1:23" x14ac:dyDescent="0.2">
      <c r="A37" s="204"/>
      <c r="B37" s="204"/>
      <c r="C37" s="204"/>
      <c r="D37" s="204"/>
      <c r="E37" s="204"/>
      <c r="F37" s="204"/>
      <c r="G37" s="204"/>
      <c r="H37" s="204"/>
      <c r="I37" s="204"/>
      <c r="J37" s="204"/>
      <c r="K37" s="204"/>
      <c r="L37" s="204"/>
      <c r="M37" s="204"/>
      <c r="N37" s="204"/>
      <c r="O37" s="204"/>
      <c r="P37" s="204"/>
      <c r="Q37" s="204"/>
      <c r="R37" s="204"/>
      <c r="S37" s="204"/>
      <c r="T37" s="204"/>
      <c r="U37" s="204"/>
      <c r="V37" s="204"/>
      <c r="W37" s="204"/>
    </row>
    <row r="38" spans="1:23" x14ac:dyDescent="0.2">
      <c r="A38" s="204"/>
      <c r="B38" s="204"/>
      <c r="C38" s="204"/>
      <c r="D38" s="204"/>
      <c r="E38" s="204"/>
      <c r="F38" s="204"/>
      <c r="G38" s="204"/>
      <c r="H38" s="204"/>
      <c r="I38" s="204"/>
      <c r="J38" s="204"/>
      <c r="K38" s="204"/>
      <c r="L38" s="204"/>
      <c r="M38" s="204"/>
      <c r="N38" s="204"/>
      <c r="O38" s="204"/>
      <c r="P38" s="204"/>
      <c r="Q38" s="204"/>
      <c r="R38" s="204"/>
      <c r="S38" s="204"/>
      <c r="T38" s="204"/>
      <c r="U38" s="204"/>
      <c r="V38" s="204"/>
      <c r="W38" s="204"/>
    </row>
    <row r="39" spans="1:23" x14ac:dyDescent="0.2">
      <c r="A39" s="204"/>
      <c r="B39" s="204"/>
      <c r="C39" s="204"/>
      <c r="D39" s="204"/>
      <c r="E39" s="204"/>
      <c r="F39" s="204"/>
      <c r="G39" s="204"/>
      <c r="H39" s="204"/>
      <c r="I39" s="204"/>
      <c r="J39" s="204"/>
      <c r="K39" s="204"/>
      <c r="L39" s="204"/>
      <c r="M39" s="204"/>
      <c r="N39" s="204"/>
      <c r="O39" s="204"/>
      <c r="P39" s="204"/>
      <c r="Q39" s="204"/>
      <c r="R39" s="204"/>
      <c r="S39" s="204"/>
      <c r="T39" s="204"/>
      <c r="U39" s="204"/>
      <c r="V39" s="204"/>
      <c r="W39" s="204"/>
    </row>
    <row r="40" spans="1:23" x14ac:dyDescent="0.2">
      <c r="A40" s="204"/>
      <c r="B40" s="204"/>
      <c r="C40" s="204"/>
      <c r="D40" s="204"/>
      <c r="E40" s="204"/>
      <c r="F40" s="204"/>
      <c r="G40" s="204"/>
      <c r="H40" s="204"/>
      <c r="I40" s="204"/>
      <c r="J40" s="204"/>
      <c r="K40" s="204"/>
      <c r="L40" s="204"/>
      <c r="M40" s="204"/>
      <c r="N40" s="204"/>
      <c r="O40" s="204"/>
      <c r="P40" s="204"/>
      <c r="Q40" s="204"/>
      <c r="R40" s="204"/>
      <c r="S40" s="204"/>
      <c r="T40" s="204"/>
      <c r="U40" s="204"/>
      <c r="V40" s="204"/>
      <c r="W40" s="204"/>
    </row>
    <row r="41" spans="1:23" x14ac:dyDescent="0.2">
      <c r="A41" s="204"/>
      <c r="B41" s="204"/>
      <c r="C41" s="204"/>
      <c r="D41" s="204"/>
      <c r="E41" s="204"/>
      <c r="F41" s="204"/>
      <c r="G41" s="204"/>
      <c r="H41" s="204"/>
      <c r="I41" s="204"/>
      <c r="J41" s="204"/>
      <c r="K41" s="204"/>
      <c r="L41" s="204"/>
      <c r="M41" s="204"/>
      <c r="N41" s="204"/>
      <c r="O41" s="204"/>
      <c r="P41" s="204"/>
      <c r="Q41" s="204"/>
      <c r="R41" s="204"/>
      <c r="S41" s="204"/>
      <c r="T41" s="204"/>
      <c r="U41" s="204"/>
      <c r="V41" s="204"/>
      <c r="W41" s="204"/>
    </row>
    <row r="42" spans="1:23" x14ac:dyDescent="0.2">
      <c r="A42" s="204"/>
      <c r="B42" s="204"/>
      <c r="C42" s="204"/>
      <c r="D42" s="204"/>
      <c r="E42" s="204"/>
      <c r="F42" s="204"/>
      <c r="G42" s="204"/>
      <c r="H42" s="204"/>
      <c r="I42" s="204"/>
      <c r="J42" s="204"/>
      <c r="K42" s="204"/>
      <c r="L42" s="204"/>
      <c r="M42" s="204"/>
      <c r="N42" s="204"/>
      <c r="O42" s="204"/>
      <c r="P42" s="204"/>
      <c r="Q42" s="204"/>
      <c r="R42" s="204"/>
      <c r="S42" s="204"/>
      <c r="T42" s="204"/>
      <c r="U42" s="204"/>
      <c r="V42" s="204"/>
      <c r="W42" s="204"/>
    </row>
    <row r="43" spans="1:23" x14ac:dyDescent="0.2">
      <c r="A43" s="204"/>
      <c r="B43" s="204"/>
      <c r="C43" s="204"/>
      <c r="D43" s="204"/>
      <c r="E43" s="204"/>
      <c r="F43" s="204"/>
      <c r="G43" s="204"/>
      <c r="H43" s="204"/>
      <c r="I43" s="204"/>
      <c r="J43" s="204"/>
      <c r="K43" s="204"/>
      <c r="L43" s="204"/>
      <c r="M43" s="204"/>
      <c r="N43" s="204"/>
      <c r="O43" s="204"/>
      <c r="P43" s="204"/>
      <c r="Q43" s="204"/>
      <c r="R43" s="204"/>
      <c r="S43" s="204"/>
      <c r="T43" s="204"/>
      <c r="U43" s="204"/>
      <c r="V43" s="204"/>
      <c r="W43" s="204"/>
    </row>
    <row r="44" spans="1:23" x14ac:dyDescent="0.2">
      <c r="A44" s="204"/>
      <c r="B44" s="204"/>
      <c r="C44" s="204"/>
      <c r="D44" s="204"/>
      <c r="E44" s="204"/>
      <c r="F44" s="204"/>
      <c r="G44" s="204"/>
      <c r="H44" s="204"/>
      <c r="I44" s="204"/>
      <c r="J44" s="204"/>
      <c r="K44" s="204"/>
      <c r="L44" s="204"/>
      <c r="M44" s="204"/>
      <c r="N44" s="204"/>
      <c r="O44" s="204"/>
      <c r="P44" s="204"/>
      <c r="Q44" s="204"/>
      <c r="R44" s="204"/>
      <c r="S44" s="204"/>
      <c r="T44" s="204"/>
      <c r="U44" s="204"/>
      <c r="V44" s="204"/>
      <c r="W44" s="204"/>
    </row>
    <row r="45" spans="1:23" x14ac:dyDescent="0.2">
      <c r="A45" s="204"/>
      <c r="B45" s="204"/>
      <c r="C45" s="204"/>
      <c r="D45" s="204"/>
      <c r="E45" s="204"/>
      <c r="F45" s="204"/>
      <c r="G45" s="204"/>
      <c r="H45" s="204"/>
      <c r="I45" s="204"/>
      <c r="J45" s="204"/>
      <c r="K45" s="204"/>
      <c r="L45" s="204"/>
      <c r="M45" s="204"/>
      <c r="N45" s="204"/>
      <c r="O45" s="204"/>
      <c r="P45" s="204"/>
      <c r="Q45" s="204"/>
      <c r="R45" s="204"/>
      <c r="S45" s="204"/>
      <c r="T45" s="204"/>
      <c r="U45" s="204"/>
      <c r="V45" s="204"/>
      <c r="W45" s="204"/>
    </row>
    <row r="46" spans="1:23" x14ac:dyDescent="0.2">
      <c r="A46" s="204"/>
      <c r="B46" s="204"/>
      <c r="C46" s="204"/>
      <c r="D46" s="204"/>
      <c r="E46" s="204"/>
      <c r="F46" s="204"/>
      <c r="G46" s="204"/>
      <c r="H46" s="204"/>
      <c r="I46" s="204"/>
      <c r="J46" s="204"/>
      <c r="K46" s="204"/>
      <c r="L46" s="204"/>
      <c r="M46" s="204"/>
      <c r="N46" s="204"/>
      <c r="O46" s="204"/>
      <c r="P46" s="204"/>
      <c r="Q46" s="204"/>
      <c r="R46" s="204"/>
      <c r="S46" s="204"/>
      <c r="T46" s="204"/>
      <c r="U46" s="204"/>
      <c r="V46" s="204"/>
      <c r="W46" s="204"/>
    </row>
    <row r="47" spans="1:23" x14ac:dyDescent="0.2">
      <c r="A47" s="204"/>
      <c r="B47" s="204"/>
      <c r="C47" s="204"/>
      <c r="D47" s="204"/>
      <c r="E47" s="204"/>
      <c r="F47" s="204"/>
      <c r="G47" s="204"/>
      <c r="H47" s="204"/>
      <c r="I47" s="204"/>
      <c r="J47" s="204"/>
      <c r="K47" s="204"/>
      <c r="L47" s="204"/>
      <c r="M47" s="204"/>
      <c r="N47" s="204"/>
      <c r="O47" s="204"/>
      <c r="P47" s="204"/>
      <c r="Q47" s="204"/>
      <c r="R47" s="204"/>
      <c r="S47" s="204"/>
      <c r="T47" s="204"/>
      <c r="U47" s="204"/>
      <c r="V47" s="204"/>
      <c r="W47" s="204"/>
    </row>
    <row r="48" spans="1:23" x14ac:dyDescent="0.2">
      <c r="A48" s="204"/>
      <c r="B48" s="204"/>
      <c r="C48" s="204"/>
      <c r="D48" s="204"/>
      <c r="E48" s="204"/>
      <c r="F48" s="204"/>
      <c r="G48" s="204"/>
      <c r="H48" s="204"/>
      <c r="I48" s="204"/>
      <c r="J48" s="204"/>
      <c r="K48" s="204"/>
      <c r="L48" s="204"/>
      <c r="M48" s="204"/>
      <c r="N48" s="204"/>
      <c r="O48" s="204"/>
      <c r="P48" s="204"/>
      <c r="Q48" s="204"/>
      <c r="R48" s="204"/>
      <c r="S48" s="204"/>
      <c r="T48" s="204"/>
      <c r="U48" s="204"/>
      <c r="V48" s="204"/>
      <c r="W48" s="204"/>
    </row>
    <row r="49" spans="1:23" x14ac:dyDescent="0.2">
      <c r="A49" s="204"/>
      <c r="B49" s="204"/>
      <c r="C49" s="204"/>
      <c r="D49" s="204"/>
      <c r="E49" s="204"/>
      <c r="F49" s="204"/>
      <c r="G49" s="204"/>
      <c r="H49" s="204"/>
      <c r="I49" s="204"/>
      <c r="J49" s="204"/>
      <c r="K49" s="204"/>
      <c r="L49" s="204"/>
      <c r="M49" s="204"/>
      <c r="N49" s="204"/>
      <c r="O49" s="204"/>
      <c r="P49" s="204"/>
      <c r="Q49" s="204"/>
      <c r="R49" s="204"/>
      <c r="S49" s="204"/>
      <c r="T49" s="204"/>
      <c r="U49" s="204"/>
      <c r="V49" s="204"/>
      <c r="W49" s="204"/>
    </row>
    <row r="50" spans="1:23" x14ac:dyDescent="0.2">
      <c r="A50" s="204"/>
      <c r="B50" s="204"/>
      <c r="C50" s="204"/>
      <c r="D50" s="204"/>
      <c r="E50" s="204"/>
      <c r="F50" s="204"/>
      <c r="G50" s="204"/>
      <c r="H50" s="204"/>
      <c r="I50" s="204"/>
      <c r="J50" s="204"/>
      <c r="K50" s="204"/>
      <c r="L50" s="204"/>
      <c r="M50" s="204"/>
      <c r="N50" s="204"/>
      <c r="O50" s="204"/>
      <c r="P50" s="204"/>
      <c r="Q50" s="204"/>
      <c r="R50" s="204"/>
      <c r="S50" s="204"/>
      <c r="T50" s="204"/>
      <c r="U50" s="204"/>
      <c r="V50" s="204"/>
      <c r="W50" s="204"/>
    </row>
    <row r="51" spans="1:23" x14ac:dyDescent="0.2">
      <c r="A51" s="204"/>
      <c r="B51" s="204"/>
      <c r="C51" s="204"/>
      <c r="D51" s="204"/>
      <c r="E51" s="204"/>
      <c r="F51" s="204"/>
      <c r="G51" s="204"/>
      <c r="H51" s="204"/>
      <c r="I51" s="204"/>
      <c r="J51" s="204"/>
      <c r="K51" s="204"/>
      <c r="L51" s="204"/>
      <c r="M51" s="204"/>
      <c r="N51" s="204"/>
      <c r="O51" s="204"/>
      <c r="P51" s="204"/>
      <c r="Q51" s="204"/>
      <c r="R51" s="204"/>
      <c r="S51" s="204"/>
      <c r="T51" s="204"/>
      <c r="U51" s="204"/>
      <c r="V51" s="204"/>
      <c r="W51" s="204"/>
    </row>
    <row r="52" spans="1:23" x14ac:dyDescent="0.2">
      <c r="A52" s="204"/>
      <c r="B52" s="204"/>
      <c r="C52" s="204"/>
      <c r="D52" s="204"/>
      <c r="E52" s="204"/>
      <c r="F52" s="204"/>
      <c r="G52" s="204"/>
      <c r="H52" s="204"/>
      <c r="I52" s="204"/>
      <c r="J52" s="204"/>
      <c r="K52" s="204"/>
      <c r="L52" s="204"/>
      <c r="M52" s="204"/>
      <c r="N52" s="204"/>
      <c r="O52" s="204"/>
      <c r="P52" s="204"/>
      <c r="Q52" s="204"/>
      <c r="R52" s="204"/>
      <c r="S52" s="204"/>
      <c r="T52" s="204"/>
      <c r="U52" s="204"/>
      <c r="V52" s="204"/>
      <c r="W52" s="204"/>
    </row>
    <row r="53" spans="1:23" x14ac:dyDescent="0.2">
      <c r="A53" s="204"/>
      <c r="B53" s="204"/>
      <c r="C53" s="204"/>
      <c r="D53" s="204"/>
      <c r="E53" s="204"/>
      <c r="F53" s="204"/>
      <c r="G53" s="204"/>
      <c r="H53" s="204"/>
      <c r="I53" s="204"/>
      <c r="J53" s="204"/>
      <c r="K53" s="204"/>
      <c r="L53" s="204"/>
      <c r="M53" s="204"/>
      <c r="N53" s="204"/>
      <c r="O53" s="204"/>
      <c r="P53" s="204"/>
      <c r="Q53" s="204"/>
      <c r="R53" s="204"/>
      <c r="S53" s="204"/>
      <c r="T53" s="204"/>
      <c r="U53" s="204"/>
      <c r="V53" s="204"/>
      <c r="W53" s="204"/>
    </row>
    <row r="54" spans="1:23" x14ac:dyDescent="0.2">
      <c r="A54" s="204"/>
      <c r="B54" s="204"/>
      <c r="C54" s="204"/>
      <c r="D54" s="204"/>
      <c r="E54" s="204"/>
      <c r="F54" s="204"/>
      <c r="G54" s="204"/>
      <c r="H54" s="204"/>
      <c r="I54" s="204"/>
      <c r="J54" s="204"/>
      <c r="K54" s="204"/>
      <c r="L54" s="204"/>
      <c r="M54" s="204"/>
      <c r="N54" s="204"/>
      <c r="O54" s="204"/>
      <c r="P54" s="204"/>
      <c r="Q54" s="204"/>
      <c r="R54" s="204"/>
      <c r="S54" s="204"/>
      <c r="T54" s="204"/>
      <c r="U54" s="204"/>
      <c r="V54" s="204"/>
      <c r="W54" s="204"/>
    </row>
    <row r="55" spans="1:23" x14ac:dyDescent="0.2">
      <c r="A55" s="204"/>
      <c r="B55" s="204"/>
      <c r="C55" s="204"/>
      <c r="D55" s="204"/>
      <c r="E55" s="204"/>
      <c r="F55" s="204"/>
      <c r="G55" s="204"/>
      <c r="H55" s="204"/>
      <c r="I55" s="204"/>
      <c r="J55" s="204"/>
      <c r="K55" s="204"/>
      <c r="L55" s="204"/>
      <c r="M55" s="204"/>
      <c r="N55" s="204"/>
      <c r="O55" s="204"/>
      <c r="P55" s="204"/>
      <c r="Q55" s="204"/>
      <c r="R55" s="204"/>
      <c r="S55" s="204"/>
      <c r="T55" s="204"/>
      <c r="U55" s="204"/>
      <c r="V55" s="204"/>
      <c r="W55" s="204"/>
    </row>
    <row r="56" spans="1:23" x14ac:dyDescent="0.2">
      <c r="A56" s="204"/>
      <c r="B56" s="204"/>
      <c r="C56" s="204"/>
      <c r="D56" s="204"/>
      <c r="E56" s="204"/>
      <c r="F56" s="204"/>
      <c r="G56" s="204"/>
      <c r="H56" s="204"/>
      <c r="I56" s="204"/>
      <c r="J56" s="204"/>
      <c r="K56" s="204"/>
      <c r="L56" s="204"/>
      <c r="M56" s="204"/>
      <c r="N56" s="204"/>
      <c r="O56" s="204"/>
      <c r="P56" s="204"/>
      <c r="Q56" s="204"/>
      <c r="R56" s="204"/>
      <c r="S56" s="204"/>
      <c r="T56" s="204"/>
      <c r="U56" s="204"/>
      <c r="V56" s="204"/>
      <c r="W56" s="204"/>
    </row>
    <row r="57" spans="1:23" x14ac:dyDescent="0.2">
      <c r="A57" s="204"/>
      <c r="B57" s="204"/>
      <c r="C57" s="204"/>
      <c r="D57" s="204"/>
      <c r="E57" s="204"/>
      <c r="F57" s="204"/>
      <c r="G57" s="204"/>
      <c r="H57" s="204"/>
      <c r="I57" s="204"/>
      <c r="J57" s="204"/>
      <c r="K57" s="204"/>
      <c r="L57" s="204"/>
      <c r="M57" s="204"/>
      <c r="N57" s="204"/>
      <c r="O57" s="204"/>
      <c r="P57" s="204"/>
      <c r="Q57" s="204"/>
      <c r="R57" s="204"/>
      <c r="S57" s="204"/>
      <c r="T57" s="204"/>
      <c r="U57" s="204"/>
      <c r="V57" s="204"/>
      <c r="W57" s="204"/>
    </row>
    <row r="58" spans="1:23" x14ac:dyDescent="0.2">
      <c r="A58" s="204"/>
      <c r="B58" s="204"/>
      <c r="C58" s="204"/>
      <c r="D58" s="204"/>
      <c r="E58" s="204"/>
      <c r="F58" s="204"/>
      <c r="G58" s="204"/>
      <c r="H58" s="204"/>
      <c r="I58" s="204"/>
      <c r="J58" s="204"/>
      <c r="K58" s="204"/>
      <c r="L58" s="204"/>
      <c r="M58" s="204"/>
      <c r="N58" s="204"/>
      <c r="O58" s="204"/>
      <c r="P58" s="204"/>
      <c r="Q58" s="204"/>
      <c r="R58" s="204"/>
      <c r="S58" s="204"/>
      <c r="T58" s="204"/>
      <c r="U58" s="204"/>
      <c r="V58" s="204"/>
      <c r="W58" s="204"/>
    </row>
    <row r="59" spans="1:23" x14ac:dyDescent="0.2">
      <c r="A59" s="204"/>
      <c r="B59" s="204"/>
      <c r="C59" s="204"/>
      <c r="D59" s="204"/>
      <c r="E59" s="204"/>
      <c r="F59" s="204"/>
      <c r="G59" s="204"/>
      <c r="H59" s="204"/>
      <c r="I59" s="204"/>
      <c r="J59" s="204"/>
      <c r="K59" s="204"/>
      <c r="L59" s="204"/>
      <c r="M59" s="204"/>
      <c r="N59" s="204"/>
      <c r="O59" s="204"/>
      <c r="P59" s="204"/>
      <c r="Q59" s="204"/>
      <c r="R59" s="204"/>
      <c r="S59" s="204"/>
      <c r="T59" s="204"/>
      <c r="U59" s="204"/>
      <c r="V59" s="204"/>
      <c r="W59" s="204"/>
    </row>
    <row r="60" spans="1:23" x14ac:dyDescent="0.2">
      <c r="A60" s="204"/>
      <c r="B60" s="204"/>
      <c r="C60" s="204"/>
      <c r="D60" s="204"/>
      <c r="E60" s="204"/>
      <c r="F60" s="204"/>
      <c r="G60" s="204"/>
      <c r="H60" s="204"/>
      <c r="I60" s="204"/>
      <c r="J60" s="204"/>
      <c r="K60" s="204"/>
      <c r="L60" s="204"/>
      <c r="M60" s="204"/>
      <c r="N60" s="204"/>
      <c r="O60" s="204"/>
      <c r="P60" s="204"/>
      <c r="Q60" s="204"/>
      <c r="R60" s="204"/>
      <c r="S60" s="204"/>
      <c r="T60" s="204"/>
      <c r="U60" s="204"/>
      <c r="V60" s="204"/>
      <c r="W60" s="204"/>
    </row>
    <row r="61" spans="1:23" x14ac:dyDescent="0.2">
      <c r="A61" s="204"/>
      <c r="B61" s="204"/>
      <c r="C61" s="204"/>
      <c r="D61" s="204"/>
      <c r="E61" s="204"/>
      <c r="F61" s="204"/>
      <c r="G61" s="204"/>
      <c r="H61" s="204"/>
      <c r="I61" s="204"/>
      <c r="J61" s="204"/>
      <c r="K61" s="204"/>
      <c r="L61" s="204"/>
      <c r="M61" s="204"/>
      <c r="N61" s="204"/>
      <c r="O61" s="204"/>
      <c r="P61" s="204"/>
      <c r="Q61" s="204"/>
      <c r="R61" s="204"/>
      <c r="S61" s="204"/>
      <c r="T61" s="204"/>
      <c r="U61" s="204"/>
      <c r="V61" s="204"/>
      <c r="W61" s="204"/>
    </row>
    <row r="62" spans="1:23" x14ac:dyDescent="0.2">
      <c r="A62" s="204"/>
      <c r="B62" s="204"/>
      <c r="C62" s="204"/>
      <c r="D62" s="204"/>
      <c r="E62" s="204"/>
      <c r="F62" s="204"/>
      <c r="G62" s="204"/>
      <c r="H62" s="204"/>
      <c r="I62" s="204"/>
      <c r="J62" s="204"/>
      <c r="K62" s="204"/>
      <c r="L62" s="204"/>
      <c r="M62" s="204"/>
      <c r="N62" s="204"/>
      <c r="O62" s="204"/>
      <c r="P62" s="204"/>
      <c r="Q62" s="204"/>
      <c r="R62" s="204"/>
      <c r="S62" s="204"/>
      <c r="T62" s="204"/>
      <c r="U62" s="204"/>
      <c r="V62" s="204"/>
      <c r="W62" s="204"/>
    </row>
    <row r="63" spans="1:23" x14ac:dyDescent="0.2">
      <c r="A63" s="204"/>
      <c r="B63" s="204"/>
      <c r="C63" s="204"/>
      <c r="D63" s="204"/>
      <c r="E63" s="204"/>
      <c r="F63" s="204"/>
      <c r="G63" s="204"/>
      <c r="H63" s="204"/>
      <c r="I63" s="204"/>
      <c r="J63" s="204"/>
      <c r="K63" s="204"/>
      <c r="L63" s="204"/>
      <c r="M63" s="204"/>
      <c r="N63" s="204"/>
      <c r="O63" s="204"/>
      <c r="P63" s="204"/>
      <c r="Q63" s="204"/>
      <c r="R63" s="204"/>
      <c r="S63" s="204"/>
      <c r="T63" s="204"/>
      <c r="U63" s="204"/>
      <c r="V63" s="204"/>
      <c r="W63" s="204"/>
    </row>
    <row r="64" spans="1:23" x14ac:dyDescent="0.2">
      <c r="A64" s="204"/>
      <c r="B64" s="204"/>
      <c r="C64" s="204"/>
      <c r="D64" s="204"/>
      <c r="E64" s="204"/>
      <c r="F64" s="204"/>
      <c r="G64" s="204"/>
      <c r="H64" s="204"/>
      <c r="I64" s="204"/>
      <c r="J64" s="204"/>
      <c r="K64" s="204"/>
      <c r="L64" s="204"/>
      <c r="M64" s="204"/>
      <c r="N64" s="204"/>
      <c r="O64" s="204"/>
      <c r="P64" s="204"/>
      <c r="Q64" s="204"/>
      <c r="R64" s="204"/>
      <c r="S64" s="204"/>
      <c r="T64" s="204"/>
      <c r="U64" s="204"/>
      <c r="V64" s="204"/>
      <c r="W64" s="204"/>
    </row>
    <row r="65" spans="1:23" x14ac:dyDescent="0.2">
      <c r="A65" s="204"/>
      <c r="B65" s="204"/>
      <c r="C65" s="204"/>
      <c r="D65" s="204"/>
      <c r="E65" s="204"/>
      <c r="F65" s="204"/>
      <c r="G65" s="204"/>
      <c r="H65" s="204"/>
      <c r="I65" s="204"/>
      <c r="J65" s="204"/>
      <c r="K65" s="204"/>
      <c r="L65" s="204"/>
      <c r="M65" s="204"/>
      <c r="N65" s="204"/>
      <c r="O65" s="204"/>
      <c r="P65" s="204"/>
      <c r="Q65" s="204"/>
      <c r="R65" s="204"/>
      <c r="S65" s="204"/>
      <c r="T65" s="204"/>
      <c r="U65" s="204"/>
      <c r="V65" s="204"/>
      <c r="W65" s="204"/>
    </row>
    <row r="66" spans="1:23" x14ac:dyDescent="0.2">
      <c r="A66" s="204"/>
      <c r="B66" s="204"/>
      <c r="C66" s="204"/>
      <c r="D66" s="204"/>
      <c r="E66" s="204"/>
      <c r="F66" s="204"/>
      <c r="G66" s="204"/>
      <c r="H66" s="204"/>
      <c r="I66" s="204"/>
      <c r="J66" s="204"/>
      <c r="K66" s="204"/>
      <c r="L66" s="204"/>
      <c r="M66" s="204"/>
      <c r="N66" s="204"/>
      <c r="O66" s="204"/>
      <c r="P66" s="204"/>
      <c r="Q66" s="204"/>
      <c r="R66" s="204"/>
      <c r="S66" s="204"/>
      <c r="T66" s="204"/>
      <c r="U66" s="204"/>
      <c r="V66" s="204"/>
      <c r="W66" s="204"/>
    </row>
    <row r="67" spans="1:23" x14ac:dyDescent="0.2">
      <c r="A67" s="204"/>
      <c r="B67" s="204"/>
      <c r="C67" s="204"/>
      <c r="D67" s="204"/>
      <c r="E67" s="204"/>
      <c r="F67" s="204"/>
      <c r="G67" s="204"/>
      <c r="H67" s="204"/>
      <c r="I67" s="204"/>
      <c r="J67" s="204"/>
      <c r="K67" s="204"/>
      <c r="L67" s="204"/>
      <c r="M67" s="204"/>
      <c r="N67" s="204"/>
      <c r="O67" s="204"/>
      <c r="P67" s="204"/>
      <c r="Q67" s="204"/>
      <c r="R67" s="204"/>
      <c r="S67" s="204"/>
      <c r="T67" s="204"/>
      <c r="U67" s="204"/>
      <c r="V67" s="204"/>
      <c r="W67" s="204"/>
    </row>
    <row r="68" spans="1:23" x14ac:dyDescent="0.2">
      <c r="A68" s="204"/>
      <c r="B68" s="204"/>
      <c r="C68" s="204"/>
      <c r="D68" s="204"/>
      <c r="E68" s="204"/>
      <c r="F68" s="204"/>
      <c r="G68" s="204"/>
      <c r="H68" s="204"/>
      <c r="I68" s="204"/>
      <c r="J68" s="204"/>
      <c r="K68" s="204"/>
      <c r="L68" s="204"/>
      <c r="M68" s="204"/>
      <c r="N68" s="204"/>
      <c r="O68" s="204"/>
      <c r="P68" s="204"/>
      <c r="Q68" s="204"/>
      <c r="R68" s="204"/>
      <c r="S68" s="204"/>
      <c r="T68" s="204"/>
      <c r="U68" s="204"/>
      <c r="V68" s="204"/>
      <c r="W68" s="204"/>
    </row>
    <row r="69" spans="1:23" x14ac:dyDescent="0.2">
      <c r="A69" s="204"/>
      <c r="B69" s="204"/>
      <c r="C69" s="204"/>
      <c r="D69" s="204"/>
      <c r="E69" s="204"/>
      <c r="F69" s="204"/>
      <c r="G69" s="204"/>
      <c r="H69" s="204"/>
      <c r="I69" s="204"/>
      <c r="J69" s="204"/>
      <c r="K69" s="204"/>
      <c r="L69" s="204"/>
      <c r="M69" s="204"/>
      <c r="N69" s="204"/>
      <c r="O69" s="204"/>
      <c r="P69" s="204"/>
      <c r="Q69" s="204"/>
      <c r="R69" s="204"/>
      <c r="S69" s="204"/>
      <c r="T69" s="204"/>
      <c r="U69" s="204"/>
      <c r="V69" s="204"/>
      <c r="W69" s="204"/>
    </row>
    <row r="70" spans="1:23" x14ac:dyDescent="0.2">
      <c r="A70" s="204"/>
      <c r="B70" s="204"/>
      <c r="C70" s="204"/>
      <c r="D70" s="204"/>
      <c r="E70" s="204"/>
      <c r="F70" s="204"/>
      <c r="G70" s="204"/>
      <c r="H70" s="204"/>
      <c r="I70" s="204"/>
      <c r="J70" s="204"/>
      <c r="K70" s="204"/>
      <c r="L70" s="204"/>
      <c r="M70" s="204"/>
      <c r="N70" s="204"/>
      <c r="O70" s="204"/>
      <c r="P70" s="204"/>
      <c r="Q70" s="204"/>
      <c r="R70" s="204"/>
      <c r="S70" s="204"/>
      <c r="T70" s="204"/>
      <c r="U70" s="204"/>
      <c r="V70" s="204"/>
      <c r="W70" s="204"/>
    </row>
    <row r="71" spans="1:23" x14ac:dyDescent="0.2">
      <c r="A71" s="204"/>
      <c r="B71" s="204"/>
      <c r="C71" s="204"/>
      <c r="D71" s="204"/>
      <c r="E71" s="204"/>
      <c r="F71" s="204"/>
      <c r="G71" s="204"/>
      <c r="H71" s="204"/>
      <c r="I71" s="204"/>
      <c r="J71" s="204"/>
      <c r="K71" s="204"/>
      <c r="L71" s="204"/>
      <c r="M71" s="204"/>
      <c r="N71" s="204"/>
      <c r="O71" s="204"/>
      <c r="P71" s="204"/>
      <c r="Q71" s="204"/>
      <c r="R71" s="204"/>
      <c r="S71" s="204"/>
      <c r="T71" s="204"/>
      <c r="U71" s="204"/>
      <c r="V71" s="204"/>
      <c r="W71" s="204"/>
    </row>
    <row r="72" spans="1:23" x14ac:dyDescent="0.2">
      <c r="A72" s="204"/>
      <c r="B72" s="204"/>
      <c r="C72" s="204"/>
      <c r="D72" s="204"/>
      <c r="E72" s="204"/>
      <c r="F72" s="204"/>
      <c r="G72" s="204"/>
      <c r="H72" s="204"/>
      <c r="I72" s="204"/>
      <c r="J72" s="204"/>
      <c r="K72" s="204"/>
      <c r="L72" s="204"/>
      <c r="M72" s="204"/>
      <c r="N72" s="204"/>
      <c r="O72" s="204"/>
      <c r="P72" s="204"/>
      <c r="Q72" s="204"/>
      <c r="R72" s="204"/>
      <c r="S72" s="204"/>
      <c r="T72" s="204"/>
      <c r="U72" s="204"/>
      <c r="V72" s="204"/>
      <c r="W72" s="204"/>
    </row>
    <row r="73" spans="1:23" x14ac:dyDescent="0.2">
      <c r="A73" s="204"/>
      <c r="B73" s="204"/>
      <c r="C73" s="204"/>
      <c r="D73" s="204"/>
      <c r="E73" s="204"/>
      <c r="F73" s="204"/>
      <c r="G73" s="204"/>
      <c r="H73" s="204"/>
      <c r="I73" s="204"/>
      <c r="J73" s="204"/>
      <c r="K73" s="204"/>
      <c r="L73" s="204"/>
      <c r="M73" s="204"/>
      <c r="N73" s="204"/>
      <c r="O73" s="204"/>
      <c r="P73" s="204"/>
      <c r="Q73" s="204"/>
      <c r="R73" s="204"/>
      <c r="S73" s="204"/>
      <c r="T73" s="204"/>
      <c r="U73" s="204"/>
      <c r="V73" s="204"/>
      <c r="W73" s="204"/>
    </row>
    <row r="74" spans="1:23" x14ac:dyDescent="0.2">
      <c r="A74" s="204"/>
      <c r="B74" s="204"/>
      <c r="C74" s="204"/>
      <c r="D74" s="204"/>
      <c r="E74" s="204"/>
      <c r="F74" s="204"/>
      <c r="G74" s="204"/>
      <c r="H74" s="204"/>
      <c r="I74" s="204"/>
      <c r="J74" s="204"/>
      <c r="K74" s="204"/>
      <c r="L74" s="204"/>
      <c r="M74" s="204"/>
      <c r="N74" s="204"/>
      <c r="O74" s="204"/>
      <c r="P74" s="204"/>
      <c r="Q74" s="204"/>
      <c r="R74" s="204"/>
      <c r="S74" s="204"/>
      <c r="T74" s="204"/>
      <c r="U74" s="204"/>
      <c r="V74" s="204"/>
      <c r="W74" s="204"/>
    </row>
    <row r="75" spans="1:23" x14ac:dyDescent="0.2">
      <c r="A75" s="204"/>
      <c r="B75" s="204"/>
      <c r="C75" s="204"/>
      <c r="D75" s="204"/>
      <c r="E75" s="204"/>
      <c r="F75" s="204"/>
      <c r="G75" s="204"/>
      <c r="H75" s="204"/>
      <c r="I75" s="204"/>
      <c r="J75" s="204"/>
      <c r="K75" s="204"/>
      <c r="L75" s="204"/>
      <c r="M75" s="204"/>
      <c r="N75" s="204"/>
      <c r="O75" s="204"/>
      <c r="P75" s="204"/>
      <c r="Q75" s="204"/>
      <c r="R75" s="204"/>
      <c r="S75" s="204"/>
      <c r="T75" s="204"/>
      <c r="U75" s="204"/>
      <c r="V75" s="204"/>
      <c r="W75" s="204"/>
    </row>
    <row r="76" spans="1:23" x14ac:dyDescent="0.2">
      <c r="A76" s="204"/>
      <c r="B76" s="204"/>
      <c r="C76" s="204"/>
      <c r="D76" s="204"/>
      <c r="E76" s="204"/>
      <c r="F76" s="204"/>
      <c r="G76" s="204"/>
      <c r="H76" s="204"/>
      <c r="I76" s="204"/>
      <c r="J76" s="204"/>
      <c r="K76" s="204"/>
      <c r="L76" s="204"/>
      <c r="M76" s="204"/>
      <c r="N76" s="204"/>
      <c r="O76" s="204"/>
      <c r="P76" s="204"/>
      <c r="Q76" s="204"/>
      <c r="R76" s="204"/>
      <c r="S76" s="204"/>
      <c r="T76" s="204"/>
      <c r="U76" s="204"/>
      <c r="V76" s="204"/>
      <c r="W76" s="204"/>
    </row>
    <row r="77" spans="1:23" x14ac:dyDescent="0.2">
      <c r="A77" s="204"/>
      <c r="B77" s="204"/>
      <c r="C77" s="204"/>
      <c r="D77" s="204"/>
      <c r="E77" s="204"/>
      <c r="F77" s="204"/>
      <c r="G77" s="204"/>
      <c r="H77" s="204"/>
      <c r="I77" s="204"/>
      <c r="J77" s="204"/>
      <c r="K77" s="204"/>
      <c r="L77" s="204"/>
      <c r="M77" s="204"/>
      <c r="N77" s="204"/>
      <c r="O77" s="204"/>
      <c r="P77" s="204"/>
      <c r="Q77" s="204"/>
      <c r="R77" s="204"/>
      <c r="S77" s="204"/>
      <c r="T77" s="204"/>
      <c r="U77" s="204"/>
      <c r="V77" s="204"/>
      <c r="W77" s="204"/>
    </row>
    <row r="78" spans="1:23" x14ac:dyDescent="0.2">
      <c r="A78" s="204"/>
      <c r="B78" s="204"/>
      <c r="C78" s="204"/>
      <c r="D78" s="204"/>
      <c r="E78" s="204"/>
      <c r="F78" s="204"/>
      <c r="G78" s="204"/>
      <c r="H78" s="204"/>
      <c r="I78" s="204"/>
      <c r="J78" s="204"/>
      <c r="K78" s="204"/>
      <c r="L78" s="204"/>
      <c r="M78" s="204"/>
      <c r="N78" s="204"/>
      <c r="O78" s="204"/>
      <c r="P78" s="204"/>
      <c r="Q78" s="204"/>
      <c r="R78" s="204"/>
      <c r="S78" s="204"/>
      <c r="T78" s="204"/>
      <c r="U78" s="204"/>
      <c r="V78" s="204"/>
      <c r="W78" s="204"/>
    </row>
    <row r="79" spans="1:23" x14ac:dyDescent="0.2">
      <c r="A79" s="204"/>
      <c r="B79" s="204"/>
      <c r="C79" s="204"/>
      <c r="D79" s="204"/>
      <c r="E79" s="204"/>
      <c r="F79" s="204"/>
      <c r="G79" s="204"/>
      <c r="H79" s="204"/>
      <c r="I79" s="204"/>
      <c r="J79" s="204"/>
      <c r="K79" s="204"/>
      <c r="L79" s="204"/>
      <c r="M79" s="204"/>
      <c r="N79" s="204"/>
      <c r="O79" s="204"/>
      <c r="P79" s="204"/>
      <c r="Q79" s="204"/>
      <c r="R79" s="204"/>
      <c r="S79" s="204"/>
      <c r="T79" s="204"/>
      <c r="U79" s="204"/>
      <c r="V79" s="204"/>
      <c r="W79" s="204"/>
    </row>
    <row r="80" spans="1:23" x14ac:dyDescent="0.2">
      <c r="A80" s="204"/>
      <c r="B80" s="204"/>
      <c r="C80" s="204"/>
      <c r="D80" s="204"/>
      <c r="E80" s="204"/>
      <c r="F80" s="204"/>
      <c r="G80" s="204"/>
      <c r="H80" s="204"/>
      <c r="I80" s="204"/>
      <c r="J80" s="204"/>
      <c r="K80" s="204"/>
      <c r="L80" s="204"/>
      <c r="M80" s="204"/>
      <c r="N80" s="204"/>
      <c r="O80" s="204"/>
      <c r="P80" s="204"/>
      <c r="Q80" s="204"/>
      <c r="R80" s="204"/>
      <c r="S80" s="204"/>
      <c r="T80" s="204"/>
      <c r="U80" s="204"/>
      <c r="V80" s="204"/>
      <c r="W80" s="204"/>
    </row>
    <row r="81" spans="1:23" x14ac:dyDescent="0.2">
      <c r="A81" s="204"/>
      <c r="B81" s="204"/>
      <c r="C81" s="204"/>
      <c r="D81" s="204"/>
      <c r="E81" s="204"/>
      <c r="F81" s="204"/>
      <c r="G81" s="204"/>
      <c r="H81" s="204"/>
      <c r="I81" s="204"/>
      <c r="J81" s="204"/>
      <c r="K81" s="204"/>
      <c r="L81" s="204"/>
      <c r="M81" s="204"/>
      <c r="N81" s="204"/>
      <c r="O81" s="204"/>
      <c r="P81" s="204"/>
      <c r="Q81" s="204"/>
      <c r="R81" s="204"/>
      <c r="S81" s="204"/>
      <c r="T81" s="204"/>
      <c r="U81" s="204"/>
      <c r="V81" s="204"/>
      <c r="W81" s="204"/>
    </row>
    <row r="82" spans="1:23" x14ac:dyDescent="0.2">
      <c r="A82" s="204"/>
      <c r="B82" s="204"/>
      <c r="C82" s="204"/>
      <c r="D82" s="204"/>
      <c r="E82" s="204"/>
      <c r="F82" s="204"/>
      <c r="G82" s="204"/>
      <c r="H82" s="204"/>
      <c r="I82" s="204"/>
      <c r="J82" s="204"/>
      <c r="K82" s="204"/>
      <c r="L82" s="204"/>
      <c r="M82" s="204"/>
      <c r="N82" s="204"/>
      <c r="O82" s="204"/>
      <c r="P82" s="204"/>
      <c r="Q82" s="204"/>
      <c r="R82" s="204"/>
      <c r="S82" s="204"/>
      <c r="T82" s="204"/>
      <c r="U82" s="204"/>
      <c r="V82" s="204"/>
      <c r="W82" s="204"/>
    </row>
    <row r="83" spans="1:23" x14ac:dyDescent="0.2">
      <c r="A83" s="204"/>
      <c r="B83" s="204"/>
      <c r="C83" s="204"/>
      <c r="D83" s="204"/>
      <c r="E83" s="204"/>
      <c r="F83" s="204"/>
      <c r="G83" s="204"/>
      <c r="H83" s="204"/>
      <c r="I83" s="204"/>
      <c r="J83" s="204"/>
      <c r="K83" s="204"/>
      <c r="L83" s="204"/>
      <c r="M83" s="204"/>
      <c r="N83" s="204"/>
      <c r="O83" s="204"/>
      <c r="P83" s="204"/>
      <c r="Q83" s="204"/>
      <c r="R83" s="204"/>
      <c r="S83" s="204"/>
      <c r="T83" s="204"/>
      <c r="U83" s="204"/>
      <c r="V83" s="204"/>
      <c r="W83" s="204"/>
    </row>
    <row r="84" spans="1:23" x14ac:dyDescent="0.2">
      <c r="A84" s="204"/>
      <c r="B84" s="204"/>
      <c r="C84" s="204"/>
      <c r="D84" s="204"/>
      <c r="E84" s="204"/>
      <c r="F84" s="204"/>
      <c r="G84" s="204"/>
      <c r="H84" s="204"/>
      <c r="I84" s="204"/>
      <c r="J84" s="204"/>
      <c r="K84" s="204"/>
      <c r="L84" s="204"/>
      <c r="M84" s="204"/>
      <c r="N84" s="204"/>
      <c r="O84" s="204"/>
      <c r="P84" s="204"/>
      <c r="Q84" s="204"/>
      <c r="R84" s="204"/>
      <c r="S84" s="204"/>
      <c r="T84" s="204"/>
      <c r="U84" s="204"/>
      <c r="V84" s="204"/>
      <c r="W84" s="204"/>
    </row>
    <row r="85" spans="1:23" x14ac:dyDescent="0.2">
      <c r="A85" s="204"/>
      <c r="B85" s="204"/>
      <c r="C85" s="204"/>
      <c r="D85" s="204"/>
      <c r="E85" s="204"/>
      <c r="F85" s="204"/>
      <c r="G85" s="204"/>
      <c r="H85" s="204"/>
      <c r="I85" s="204"/>
      <c r="J85" s="204"/>
      <c r="K85" s="204"/>
      <c r="L85" s="204"/>
      <c r="M85" s="204"/>
      <c r="N85" s="204"/>
      <c r="O85" s="204"/>
      <c r="P85" s="204"/>
      <c r="Q85" s="204"/>
      <c r="R85" s="204"/>
      <c r="S85" s="204"/>
      <c r="T85" s="204"/>
      <c r="U85" s="204"/>
      <c r="V85" s="204"/>
      <c r="W85" s="204"/>
    </row>
    <row r="86" spans="1:23" x14ac:dyDescent="0.2">
      <c r="A86" s="204"/>
      <c r="B86" s="204"/>
      <c r="C86" s="204"/>
      <c r="D86" s="204"/>
      <c r="E86" s="204"/>
      <c r="F86" s="204"/>
      <c r="G86" s="204"/>
      <c r="H86" s="204"/>
      <c r="I86" s="204"/>
      <c r="J86" s="204"/>
      <c r="K86" s="204"/>
      <c r="L86" s="204"/>
      <c r="M86" s="204"/>
      <c r="N86" s="204"/>
      <c r="O86" s="204"/>
      <c r="P86" s="204"/>
      <c r="Q86" s="204"/>
      <c r="R86" s="204"/>
      <c r="S86" s="204"/>
      <c r="T86" s="204"/>
      <c r="U86" s="204"/>
      <c r="V86" s="204"/>
      <c r="W86" s="204"/>
    </row>
    <row r="87" spans="1:23" x14ac:dyDescent="0.2">
      <c r="A87" s="204"/>
      <c r="B87" s="204"/>
      <c r="C87" s="204"/>
      <c r="D87" s="204"/>
      <c r="E87" s="204"/>
      <c r="F87" s="204"/>
      <c r="G87" s="204"/>
      <c r="H87" s="204"/>
      <c r="I87" s="204"/>
      <c r="J87" s="204"/>
      <c r="K87" s="204"/>
      <c r="L87" s="204"/>
      <c r="M87" s="204"/>
      <c r="N87" s="204"/>
      <c r="O87" s="204"/>
      <c r="P87" s="204"/>
      <c r="Q87" s="204"/>
      <c r="R87" s="204"/>
      <c r="S87" s="204"/>
      <c r="T87" s="204"/>
      <c r="U87" s="204"/>
      <c r="V87" s="204"/>
      <c r="W87" s="204"/>
    </row>
    <row r="88" spans="1:23" x14ac:dyDescent="0.2">
      <c r="A88" s="204"/>
      <c r="B88" s="204"/>
      <c r="C88" s="204"/>
      <c r="D88" s="204"/>
      <c r="E88" s="204"/>
      <c r="F88" s="204"/>
      <c r="G88" s="204"/>
      <c r="H88" s="204"/>
      <c r="I88" s="204"/>
      <c r="J88" s="204"/>
      <c r="K88" s="204"/>
      <c r="L88" s="204"/>
      <c r="M88" s="204"/>
      <c r="N88" s="204"/>
      <c r="O88" s="204"/>
      <c r="P88" s="204"/>
      <c r="Q88" s="204"/>
      <c r="R88" s="204"/>
      <c r="S88" s="204"/>
      <c r="T88" s="204"/>
      <c r="U88" s="204"/>
      <c r="V88" s="204"/>
      <c r="W88" s="204"/>
    </row>
    <row r="89" spans="1:23" x14ac:dyDescent="0.2">
      <c r="A89" s="204"/>
      <c r="B89" s="204"/>
      <c r="C89" s="204"/>
      <c r="D89" s="204"/>
      <c r="E89" s="204"/>
      <c r="F89" s="204"/>
      <c r="G89" s="204"/>
      <c r="H89" s="204"/>
      <c r="I89" s="204"/>
      <c r="J89" s="204"/>
      <c r="K89" s="204"/>
      <c r="L89" s="204"/>
      <c r="M89" s="204"/>
      <c r="N89" s="204"/>
      <c r="O89" s="204"/>
      <c r="P89" s="204"/>
      <c r="Q89" s="204"/>
      <c r="R89" s="204"/>
      <c r="S89" s="204"/>
      <c r="T89" s="204"/>
      <c r="U89" s="204"/>
      <c r="V89" s="204"/>
      <c r="W89" s="204"/>
    </row>
    <row r="90" spans="1:23" x14ac:dyDescent="0.2">
      <c r="A90" s="204"/>
      <c r="B90" s="204"/>
      <c r="C90" s="204"/>
      <c r="D90" s="204"/>
      <c r="E90" s="204"/>
      <c r="F90" s="204"/>
      <c r="G90" s="204"/>
      <c r="H90" s="204"/>
      <c r="I90" s="204"/>
      <c r="J90" s="204"/>
      <c r="K90" s="204"/>
      <c r="L90" s="204"/>
      <c r="M90" s="204"/>
      <c r="N90" s="204"/>
      <c r="O90" s="204"/>
      <c r="P90" s="204"/>
      <c r="Q90" s="204"/>
      <c r="R90" s="204"/>
      <c r="S90" s="204"/>
      <c r="T90" s="204"/>
      <c r="U90" s="204"/>
      <c r="V90" s="204"/>
      <c r="W90" s="204"/>
    </row>
    <row r="91" spans="1:23" x14ac:dyDescent="0.2">
      <c r="A91" s="204"/>
      <c r="B91" s="204"/>
      <c r="C91" s="204"/>
      <c r="D91" s="204"/>
      <c r="E91" s="204"/>
      <c r="F91" s="204"/>
      <c r="G91" s="204"/>
      <c r="H91" s="204"/>
      <c r="I91" s="204"/>
      <c r="J91" s="204"/>
      <c r="K91" s="204"/>
      <c r="L91" s="204"/>
      <c r="M91" s="204"/>
      <c r="N91" s="204"/>
      <c r="O91" s="204"/>
      <c r="P91" s="204"/>
      <c r="Q91" s="204"/>
      <c r="R91" s="204"/>
      <c r="S91" s="204"/>
      <c r="T91" s="204"/>
      <c r="U91" s="204"/>
      <c r="V91" s="204"/>
      <c r="W91" s="204"/>
    </row>
    <row r="92" spans="1:23" x14ac:dyDescent="0.2">
      <c r="A92" s="204"/>
      <c r="B92" s="204"/>
      <c r="C92" s="204"/>
      <c r="D92" s="204"/>
      <c r="E92" s="204"/>
      <c r="F92" s="204"/>
      <c r="G92" s="204"/>
      <c r="H92" s="204"/>
      <c r="I92" s="204"/>
      <c r="J92" s="204"/>
      <c r="K92" s="204"/>
      <c r="L92" s="204"/>
      <c r="M92" s="204"/>
      <c r="N92" s="204"/>
      <c r="O92" s="204"/>
      <c r="P92" s="204"/>
      <c r="Q92" s="204"/>
      <c r="R92" s="204"/>
      <c r="S92" s="204"/>
      <c r="T92" s="204"/>
      <c r="U92" s="204"/>
      <c r="V92" s="204"/>
      <c r="W92" s="204"/>
    </row>
    <row r="93" spans="1:23" x14ac:dyDescent="0.2">
      <c r="A93" s="204"/>
      <c r="B93" s="204"/>
      <c r="C93" s="204"/>
      <c r="D93" s="204"/>
      <c r="E93" s="204"/>
      <c r="F93" s="204"/>
      <c r="G93" s="204"/>
      <c r="H93" s="204"/>
      <c r="I93" s="204"/>
      <c r="J93" s="204"/>
      <c r="K93" s="204"/>
      <c r="L93" s="204"/>
      <c r="M93" s="204"/>
      <c r="N93" s="204"/>
      <c r="O93" s="204"/>
      <c r="P93" s="204"/>
      <c r="Q93" s="204"/>
      <c r="R93" s="204"/>
      <c r="S93" s="204"/>
      <c r="T93" s="204"/>
      <c r="U93" s="204"/>
      <c r="V93" s="204"/>
      <c r="W93" s="204"/>
    </row>
    <row r="94" spans="1:23" x14ac:dyDescent="0.2">
      <c r="A94" s="204"/>
      <c r="B94" s="204"/>
      <c r="C94" s="204"/>
      <c r="D94" s="204"/>
      <c r="E94" s="204"/>
      <c r="F94" s="204"/>
      <c r="G94" s="204"/>
      <c r="H94" s="204"/>
      <c r="I94" s="204"/>
      <c r="J94" s="204"/>
      <c r="K94" s="204"/>
      <c r="L94" s="204"/>
      <c r="M94" s="204"/>
      <c r="N94" s="204"/>
      <c r="O94" s="204"/>
      <c r="P94" s="204"/>
      <c r="Q94" s="204"/>
      <c r="R94" s="204"/>
      <c r="S94" s="204"/>
      <c r="T94" s="204"/>
      <c r="U94" s="204"/>
      <c r="V94" s="204"/>
      <c r="W94" s="204"/>
    </row>
    <row r="95" spans="1:23" x14ac:dyDescent="0.2">
      <c r="A95" s="204"/>
      <c r="B95" s="204"/>
      <c r="C95" s="204"/>
      <c r="D95" s="204"/>
      <c r="E95" s="204"/>
      <c r="F95" s="204"/>
      <c r="G95" s="204"/>
      <c r="H95" s="204"/>
      <c r="I95" s="204"/>
      <c r="J95" s="204"/>
      <c r="K95" s="204"/>
      <c r="L95" s="204"/>
      <c r="M95" s="204"/>
      <c r="N95" s="204"/>
      <c r="O95" s="204"/>
      <c r="P95" s="204"/>
      <c r="Q95" s="204"/>
      <c r="R95" s="204"/>
      <c r="S95" s="204"/>
      <c r="T95" s="204"/>
      <c r="U95" s="204"/>
      <c r="V95" s="204"/>
      <c r="W95" s="204"/>
    </row>
    <row r="96" spans="1:23" x14ac:dyDescent="0.2">
      <c r="A96" s="204"/>
      <c r="B96" s="204"/>
      <c r="C96" s="204"/>
      <c r="D96" s="204"/>
      <c r="E96" s="204"/>
      <c r="F96" s="204"/>
      <c r="G96" s="204"/>
      <c r="H96" s="204"/>
      <c r="I96" s="204"/>
      <c r="J96" s="204"/>
      <c r="K96" s="204"/>
      <c r="L96" s="204"/>
      <c r="M96" s="204"/>
      <c r="N96" s="204"/>
      <c r="O96" s="204"/>
      <c r="P96" s="204"/>
      <c r="Q96" s="204"/>
      <c r="R96" s="204"/>
      <c r="S96" s="204"/>
      <c r="T96" s="204"/>
      <c r="U96" s="204"/>
      <c r="V96" s="204"/>
      <c r="W96" s="204"/>
    </row>
    <row r="97" spans="1:23" x14ac:dyDescent="0.2">
      <c r="A97" s="204"/>
      <c r="B97" s="204"/>
      <c r="C97" s="204"/>
      <c r="D97" s="204"/>
      <c r="E97" s="204"/>
      <c r="F97" s="204"/>
      <c r="G97" s="204"/>
      <c r="H97" s="204"/>
      <c r="I97" s="204"/>
      <c r="J97" s="204"/>
      <c r="K97" s="204"/>
      <c r="L97" s="204"/>
      <c r="M97" s="204"/>
      <c r="N97" s="204"/>
      <c r="O97" s="204"/>
      <c r="P97" s="204"/>
      <c r="Q97" s="204"/>
      <c r="R97" s="204"/>
      <c r="S97" s="204"/>
      <c r="T97" s="204"/>
      <c r="U97" s="204"/>
      <c r="V97" s="204"/>
      <c r="W97" s="204"/>
    </row>
    <row r="98" spans="1:23" x14ac:dyDescent="0.2">
      <c r="A98" s="204"/>
      <c r="B98" s="204"/>
      <c r="C98" s="204"/>
      <c r="D98" s="204"/>
      <c r="E98" s="204"/>
      <c r="F98" s="204"/>
      <c r="G98" s="204"/>
      <c r="H98" s="204"/>
      <c r="I98" s="204"/>
      <c r="J98" s="204"/>
      <c r="K98" s="204"/>
      <c r="L98" s="204"/>
      <c r="M98" s="204"/>
      <c r="N98" s="204"/>
      <c r="O98" s="204"/>
      <c r="P98" s="204"/>
      <c r="Q98" s="204"/>
      <c r="R98" s="204"/>
      <c r="S98" s="204"/>
      <c r="T98" s="204"/>
      <c r="U98" s="204"/>
      <c r="V98" s="204"/>
      <c r="W98" s="204"/>
    </row>
    <row r="99" spans="1:23" x14ac:dyDescent="0.2">
      <c r="A99" s="204"/>
      <c r="B99" s="204"/>
      <c r="C99" s="204"/>
      <c r="D99" s="204"/>
      <c r="E99" s="204"/>
      <c r="F99" s="204"/>
      <c r="G99" s="204"/>
      <c r="H99" s="204"/>
      <c r="I99" s="204"/>
      <c r="J99" s="204"/>
      <c r="K99" s="204"/>
      <c r="L99" s="204"/>
      <c r="M99" s="204"/>
      <c r="N99" s="204"/>
      <c r="O99" s="204"/>
      <c r="P99" s="204"/>
      <c r="Q99" s="204"/>
      <c r="R99" s="204"/>
      <c r="S99" s="204"/>
      <c r="T99" s="204"/>
      <c r="U99" s="204"/>
      <c r="V99" s="204"/>
      <c r="W99" s="204"/>
    </row>
    <row r="100" spans="1:23" x14ac:dyDescent="0.2">
      <c r="A100" s="204"/>
      <c r="B100" s="204"/>
      <c r="C100" s="204"/>
      <c r="D100" s="204"/>
      <c r="E100" s="204"/>
      <c r="F100" s="204"/>
      <c r="G100" s="204"/>
      <c r="H100" s="204"/>
      <c r="I100" s="204"/>
      <c r="J100" s="204"/>
      <c r="K100" s="204"/>
      <c r="L100" s="204"/>
      <c r="M100" s="204"/>
      <c r="N100" s="204"/>
      <c r="O100" s="204"/>
      <c r="P100" s="204"/>
      <c r="Q100" s="204"/>
      <c r="R100" s="204"/>
      <c r="S100" s="204"/>
      <c r="T100" s="204"/>
      <c r="U100" s="204"/>
      <c r="V100" s="204"/>
      <c r="W100" s="204"/>
    </row>
  </sheetData>
  <mergeCells count="48">
    <mergeCell ref="A7:R7"/>
    <mergeCell ref="A1:N1"/>
    <mergeCell ref="A2:F2"/>
    <mergeCell ref="G2:R3"/>
    <mergeCell ref="A3:F3"/>
    <mergeCell ref="A6:N6"/>
    <mergeCell ref="A8:N8"/>
    <mergeCell ref="E9:G9"/>
    <mergeCell ref="L9:P9"/>
    <mergeCell ref="Q9:R9"/>
    <mergeCell ref="B10:D10"/>
    <mergeCell ref="H10:L10"/>
    <mergeCell ref="M10:N10"/>
    <mergeCell ref="O10:P10"/>
    <mergeCell ref="Q10:R10"/>
    <mergeCell ref="B12:D12"/>
    <mergeCell ref="H12:L12"/>
    <mergeCell ref="M12:N12"/>
    <mergeCell ref="O12:P12"/>
    <mergeCell ref="Q12:R12"/>
    <mergeCell ref="B11:D11"/>
    <mergeCell ref="H11:L11"/>
    <mergeCell ref="M11:N11"/>
    <mergeCell ref="O11:P11"/>
    <mergeCell ref="Q11:R11"/>
    <mergeCell ref="B14:D14"/>
    <mergeCell ref="H14:L14"/>
    <mergeCell ref="M14:N14"/>
    <mergeCell ref="O14:P14"/>
    <mergeCell ref="Q14:R14"/>
    <mergeCell ref="B13:D13"/>
    <mergeCell ref="H13:L13"/>
    <mergeCell ref="M13:N13"/>
    <mergeCell ref="O13:P13"/>
    <mergeCell ref="Q13:R13"/>
    <mergeCell ref="Q16:R16"/>
    <mergeCell ref="B15:D15"/>
    <mergeCell ref="H15:L15"/>
    <mergeCell ref="M15:N15"/>
    <mergeCell ref="O15:P15"/>
    <mergeCell ref="Q15:R15"/>
    <mergeCell ref="A19:B19"/>
    <mergeCell ref="C19:E19"/>
    <mergeCell ref="H19:P19"/>
    <mergeCell ref="B16:D16"/>
    <mergeCell ref="H16:L16"/>
    <mergeCell ref="M16:N16"/>
    <mergeCell ref="O16:P16"/>
  </mergeCells>
  <printOptions horizontalCentered="1"/>
  <pageMargins left="0.39370078740157483" right="0.39370078740157483" top="0.39370078740157483" bottom="0.47244094488188981" header="0.19685039370078741" footer="0.19685039370078741"/>
  <pageSetup paperSize="9" scale="80" orientation="landscape" verticalDpi="0" r:id="rId1"/>
  <headerFooter alignWithMargins="0">
    <oddHeader>&amp;R&amp;D, &amp;T</oddHeader>
    <oddFooter>&amp;CДекларатор:
                                 /подпис/&amp;R&amp;P/&amp;N</oddFooter>
  </headerFooter>
  <drawing r:id="rId2"/>
  <legacyDrawing r:id="rId3"/>
  <controls>
    <mc:AlternateContent xmlns:mc="http://schemas.openxmlformats.org/markup-compatibility/2006">
      <mc:Choice Requires="x14">
        <control shapeId="14340" r:id="rId4" name="CheckBox1">
          <controlPr defaultSize="0" autoFill="0" autoLine="0" r:id="rId5">
            <anchor moveWithCells="1">
              <from>
                <xdr:col>7</xdr:col>
                <xdr:colOff>371475</xdr:colOff>
                <xdr:row>6</xdr:row>
                <xdr:rowOff>161925</xdr:rowOff>
              </from>
              <to>
                <xdr:col>11</xdr:col>
                <xdr:colOff>66675</xdr:colOff>
                <xdr:row>8</xdr:row>
                <xdr:rowOff>152400</xdr:rowOff>
              </to>
            </anchor>
          </controlPr>
        </control>
      </mc:Choice>
      <mc:Fallback>
        <control shapeId="14340" r:id="rId4" name="CheckBox1"/>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W104"/>
  <sheetViews>
    <sheetView zoomScaleNormal="100" workbookViewId="0">
      <selection activeCell="G2" sqref="G2:N3"/>
    </sheetView>
  </sheetViews>
  <sheetFormatPr defaultRowHeight="12.75" x14ac:dyDescent="0.2"/>
  <cols>
    <col min="1" max="1" width="5.7109375" customWidth="1"/>
    <col min="10" max="10" width="14.140625" customWidth="1"/>
    <col min="12" max="12" width="6.140625" customWidth="1"/>
    <col min="13" max="14" width="15.7109375" customWidth="1"/>
    <col min="15" max="15" width="19" customWidth="1"/>
    <col min="16" max="16" width="15.7109375" customWidth="1"/>
    <col min="17" max="17" width="2.7109375" customWidth="1"/>
  </cols>
  <sheetData>
    <row r="1" spans="1:23" ht="13.5" thickBot="1" x14ac:dyDescent="0.25">
      <c r="A1" s="435"/>
      <c r="B1" s="435"/>
      <c r="C1" s="435"/>
      <c r="D1" s="435"/>
      <c r="E1" s="435"/>
      <c r="F1" s="435"/>
      <c r="G1" s="435"/>
      <c r="H1" s="435"/>
      <c r="I1" s="435"/>
      <c r="J1" s="435"/>
      <c r="K1" s="435"/>
      <c r="L1" s="435"/>
      <c r="M1" s="435"/>
      <c r="N1" s="435"/>
      <c r="O1" s="13"/>
    </row>
    <row r="2" spans="1:23" x14ac:dyDescent="0.2">
      <c r="A2" s="437" t="s">
        <v>694</v>
      </c>
      <c r="B2" s="438"/>
      <c r="C2" s="438"/>
      <c r="D2" s="438"/>
      <c r="E2" s="438"/>
      <c r="F2" s="439"/>
      <c r="G2" s="443"/>
      <c r="H2" s="444"/>
      <c r="I2" s="444"/>
      <c r="J2" s="444"/>
      <c r="K2" s="444"/>
      <c r="L2" s="444"/>
      <c r="M2" s="444"/>
      <c r="N2" s="445"/>
      <c r="O2" s="2"/>
    </row>
    <row r="3" spans="1:23" ht="13.5" thickBot="1" x14ac:dyDescent="0.25">
      <c r="A3" s="440" t="s">
        <v>695</v>
      </c>
      <c r="B3" s="441"/>
      <c r="C3" s="441"/>
      <c r="D3" s="441"/>
      <c r="E3" s="441"/>
      <c r="F3" s="442"/>
      <c r="G3" s="446"/>
      <c r="H3" s="447"/>
      <c r="I3" s="447"/>
      <c r="J3" s="447"/>
      <c r="K3" s="447"/>
      <c r="L3" s="447"/>
      <c r="M3" s="447"/>
      <c r="N3" s="448"/>
      <c r="O3" s="2"/>
    </row>
    <row r="4" spans="1:23" x14ac:dyDescent="0.2">
      <c r="A4" s="436" t="str">
        <f>TRIM(CONTROL)</f>
        <v/>
      </c>
      <c r="B4" s="436"/>
      <c r="C4" s="436"/>
      <c r="D4" s="436"/>
      <c r="E4" s="436"/>
      <c r="F4" s="436"/>
      <c r="G4" s="436"/>
      <c r="H4" s="436"/>
      <c r="I4" s="436"/>
      <c r="J4" s="436"/>
      <c r="K4" s="436"/>
      <c r="L4" s="436"/>
      <c r="M4" s="436"/>
      <c r="N4" s="436"/>
      <c r="O4" s="2"/>
    </row>
    <row r="5" spans="1:23" x14ac:dyDescent="0.2">
      <c r="A5" s="430"/>
      <c r="B5" s="430"/>
      <c r="C5" s="430"/>
      <c r="D5" s="430"/>
      <c r="E5" s="430"/>
      <c r="F5" s="430"/>
      <c r="G5" s="430"/>
      <c r="H5" s="541"/>
      <c r="I5" s="541"/>
      <c r="J5" s="430"/>
      <c r="K5" s="208"/>
      <c r="L5" s="256"/>
      <c r="M5" s="430"/>
      <c r="N5" s="430"/>
      <c r="O5" s="209"/>
      <c r="P5" s="204"/>
      <c r="Q5" s="204"/>
      <c r="R5" s="204"/>
      <c r="S5" s="204"/>
      <c r="T5" s="204"/>
      <c r="U5" s="204"/>
      <c r="V5" s="204"/>
      <c r="W5" s="204"/>
    </row>
    <row r="6" spans="1:23" ht="13.5" thickBot="1" x14ac:dyDescent="0.25">
      <c r="A6" s="557" t="s">
        <v>973</v>
      </c>
      <c r="B6" s="557"/>
      <c r="C6" s="557"/>
      <c r="D6" s="557"/>
      <c r="E6" s="557"/>
      <c r="F6" s="557"/>
      <c r="G6" s="557"/>
      <c r="H6" s="557"/>
      <c r="I6" s="557"/>
      <c r="J6" s="557"/>
      <c r="K6" s="557"/>
      <c r="L6" s="557"/>
      <c r="M6" s="558"/>
      <c r="N6" s="553" t="s">
        <v>864</v>
      </c>
      <c r="O6" s="553"/>
      <c r="P6" s="553"/>
      <c r="Q6" s="204"/>
      <c r="R6" s="204"/>
      <c r="S6" s="204"/>
      <c r="T6" s="204"/>
      <c r="U6" s="204"/>
      <c r="V6" s="204"/>
      <c r="W6" s="204"/>
    </row>
    <row r="7" spans="1:23" ht="13.5" thickBot="1" x14ac:dyDescent="0.25">
      <c r="A7" s="134" t="s">
        <v>44</v>
      </c>
      <c r="B7" s="542"/>
      <c r="C7" s="543"/>
      <c r="D7" s="543"/>
      <c r="E7" s="543"/>
      <c r="F7" s="543"/>
      <c r="G7" s="543"/>
      <c r="H7" s="543"/>
      <c r="I7" s="543"/>
      <c r="J7" s="543"/>
      <c r="K7" s="543"/>
      <c r="L7" s="544"/>
      <c r="M7" s="418" t="s">
        <v>814</v>
      </c>
      <c r="N7" s="419"/>
      <c r="O7" s="419"/>
      <c r="P7" s="420"/>
      <c r="Q7" s="204"/>
      <c r="R7" s="204"/>
      <c r="S7" s="204"/>
      <c r="T7" s="204"/>
      <c r="U7" s="204"/>
      <c r="V7" s="204"/>
      <c r="W7" s="204"/>
    </row>
    <row r="8" spans="1:23" x14ac:dyDescent="0.2">
      <c r="A8" s="135" t="s">
        <v>48</v>
      </c>
      <c r="B8" s="412" t="s">
        <v>783</v>
      </c>
      <c r="C8" s="413"/>
      <c r="D8" s="413"/>
      <c r="E8" s="413"/>
      <c r="F8" s="413"/>
      <c r="G8" s="413"/>
      <c r="H8" s="413"/>
      <c r="I8" s="413"/>
      <c r="J8" s="413"/>
      <c r="K8" s="413"/>
      <c r="L8" s="414"/>
      <c r="M8" s="100" t="s">
        <v>91</v>
      </c>
      <c r="N8" s="100" t="s">
        <v>974</v>
      </c>
      <c r="O8" s="100" t="s">
        <v>1016</v>
      </c>
      <c r="P8" s="100" t="s">
        <v>999</v>
      </c>
      <c r="Q8" s="204"/>
      <c r="R8" s="204"/>
      <c r="S8" s="204"/>
      <c r="T8" s="204"/>
      <c r="U8" s="204"/>
      <c r="V8" s="204"/>
      <c r="W8" s="204"/>
    </row>
    <row r="9" spans="1:23" x14ac:dyDescent="0.2">
      <c r="A9" s="135" t="s">
        <v>49</v>
      </c>
      <c r="B9" s="244"/>
      <c r="C9" s="245"/>
      <c r="D9" s="245"/>
      <c r="E9" s="245"/>
      <c r="F9" s="245"/>
      <c r="G9" s="245"/>
      <c r="H9" s="245"/>
      <c r="I9" s="245"/>
      <c r="J9" s="245"/>
      <c r="K9" s="245"/>
      <c r="L9" s="246"/>
      <c r="M9" s="111"/>
      <c r="N9" s="111"/>
      <c r="O9" s="111" t="s">
        <v>1000</v>
      </c>
      <c r="P9" s="111" t="s">
        <v>958</v>
      </c>
      <c r="Q9" s="204"/>
      <c r="R9" s="204"/>
      <c r="S9" s="204"/>
      <c r="T9" s="204"/>
      <c r="U9" s="204"/>
      <c r="V9" s="204"/>
      <c r="W9" s="204"/>
    </row>
    <row r="10" spans="1:23" x14ac:dyDescent="0.2">
      <c r="A10" s="135"/>
      <c r="B10" s="244"/>
      <c r="C10" s="245"/>
      <c r="D10" s="245"/>
      <c r="E10" s="245"/>
      <c r="F10" s="245"/>
      <c r="G10" s="245"/>
      <c r="H10" s="245"/>
      <c r="I10" s="245"/>
      <c r="J10" s="245"/>
      <c r="K10" s="245"/>
      <c r="L10" s="246"/>
      <c r="M10" s="111"/>
      <c r="N10" s="111"/>
      <c r="O10" s="111" t="s">
        <v>1001</v>
      </c>
      <c r="P10" s="111"/>
      <c r="Q10" s="204"/>
      <c r="R10" s="204"/>
      <c r="S10" s="204"/>
      <c r="T10" s="204"/>
      <c r="U10" s="204"/>
      <c r="V10" s="204"/>
      <c r="W10" s="204"/>
    </row>
    <row r="11" spans="1:23" x14ac:dyDescent="0.2">
      <c r="A11" s="135"/>
      <c r="B11" s="244"/>
      <c r="C11" s="245"/>
      <c r="D11" s="245"/>
      <c r="E11" s="245"/>
      <c r="F11" s="245"/>
      <c r="G11" s="245"/>
      <c r="H11" s="245"/>
      <c r="I11" s="245"/>
      <c r="J11" s="245"/>
      <c r="K11" s="245"/>
      <c r="L11" s="246"/>
      <c r="M11" s="111"/>
      <c r="N11" s="111"/>
      <c r="O11" s="111" t="s">
        <v>1002</v>
      </c>
      <c r="P11" s="111"/>
      <c r="Q11" s="204"/>
      <c r="R11" s="204"/>
      <c r="S11" s="204"/>
      <c r="T11" s="204"/>
      <c r="U11" s="204"/>
      <c r="V11" s="204"/>
      <c r="W11" s="204"/>
    </row>
    <row r="12" spans="1:23" ht="13.5" thickBot="1" x14ac:dyDescent="0.25">
      <c r="A12" s="136"/>
      <c r="B12" s="545"/>
      <c r="C12" s="425"/>
      <c r="D12" s="425"/>
      <c r="E12" s="425"/>
      <c r="F12" s="425"/>
      <c r="G12" s="425"/>
      <c r="H12" s="425"/>
      <c r="I12" s="425"/>
      <c r="J12" s="425"/>
      <c r="K12" s="425"/>
      <c r="L12" s="546"/>
      <c r="M12" s="101" t="s">
        <v>29</v>
      </c>
      <c r="N12" s="101" t="s">
        <v>29</v>
      </c>
      <c r="O12" s="101" t="s">
        <v>29</v>
      </c>
      <c r="P12" s="101" t="s">
        <v>29</v>
      </c>
      <c r="Q12" s="204"/>
      <c r="R12" s="204"/>
      <c r="S12" s="204"/>
      <c r="T12" s="204"/>
      <c r="U12" s="204"/>
      <c r="V12" s="204"/>
      <c r="W12" s="204"/>
    </row>
    <row r="13" spans="1:23" ht="13.5" customHeight="1" thickBot="1" x14ac:dyDescent="0.25">
      <c r="A13" s="98">
        <v>1</v>
      </c>
      <c r="B13" s="418">
        <v>2</v>
      </c>
      <c r="C13" s="419"/>
      <c r="D13" s="419"/>
      <c r="E13" s="419"/>
      <c r="F13" s="419"/>
      <c r="G13" s="419"/>
      <c r="H13" s="419"/>
      <c r="I13" s="419"/>
      <c r="J13" s="419"/>
      <c r="K13" s="419"/>
      <c r="L13" s="420"/>
      <c r="M13" s="98">
        <v>3</v>
      </c>
      <c r="N13" s="98">
        <v>4</v>
      </c>
      <c r="O13" s="98">
        <v>5</v>
      </c>
      <c r="P13" s="98">
        <v>6</v>
      </c>
      <c r="Q13" s="204"/>
      <c r="R13" s="204"/>
      <c r="S13" s="204"/>
      <c r="T13" s="204"/>
      <c r="U13" s="204"/>
      <c r="V13" s="204"/>
      <c r="W13" s="204"/>
    </row>
    <row r="14" spans="1:23" ht="13.5" customHeight="1" thickBot="1" x14ac:dyDescent="0.25">
      <c r="A14" s="98"/>
      <c r="B14" s="529" t="s">
        <v>77</v>
      </c>
      <c r="C14" s="530"/>
      <c r="D14" s="530"/>
      <c r="E14" s="530"/>
      <c r="F14" s="530"/>
      <c r="G14" s="530"/>
      <c r="H14" s="530"/>
      <c r="I14" s="530"/>
      <c r="J14" s="530"/>
      <c r="K14" s="530"/>
      <c r="L14" s="531"/>
      <c r="M14" s="102"/>
      <c r="N14" s="102"/>
      <c r="O14" s="102"/>
      <c r="P14" s="102"/>
      <c r="Q14" s="204"/>
      <c r="R14" s="204"/>
      <c r="S14" s="204"/>
      <c r="T14" s="204"/>
      <c r="U14" s="204"/>
      <c r="V14" s="204"/>
      <c r="W14" s="204"/>
    </row>
    <row r="15" spans="1:23" ht="13.5" customHeight="1" thickBot="1" x14ac:dyDescent="0.25">
      <c r="A15" s="99" t="s">
        <v>723</v>
      </c>
      <c r="B15" s="535" t="s">
        <v>682</v>
      </c>
      <c r="C15" s="536"/>
      <c r="D15" s="536"/>
      <c r="E15" s="536"/>
      <c r="F15" s="536"/>
      <c r="G15" s="536"/>
      <c r="H15" s="536"/>
      <c r="I15" s="536"/>
      <c r="J15" s="536"/>
      <c r="K15" s="536"/>
      <c r="L15" s="537"/>
      <c r="M15" s="109"/>
      <c r="N15" s="109"/>
      <c r="O15" s="109"/>
      <c r="P15" s="109"/>
      <c r="Q15" s="204"/>
      <c r="R15" s="204"/>
      <c r="S15" s="204"/>
      <c r="T15" s="204"/>
      <c r="U15" s="204"/>
      <c r="V15" s="204"/>
      <c r="W15" s="204"/>
    </row>
    <row r="16" spans="1:23" ht="13.5" customHeight="1" thickBot="1" x14ac:dyDescent="0.25">
      <c r="A16" s="99" t="s">
        <v>724</v>
      </c>
      <c r="B16" s="535" t="s">
        <v>831</v>
      </c>
      <c r="C16" s="536"/>
      <c r="D16" s="536"/>
      <c r="E16" s="536"/>
      <c r="F16" s="536"/>
      <c r="G16" s="536"/>
      <c r="H16" s="536"/>
      <c r="I16" s="536"/>
      <c r="J16" s="536"/>
      <c r="K16" s="536"/>
      <c r="L16" s="537"/>
      <c r="M16" s="109"/>
      <c r="N16" s="109"/>
      <c r="O16" s="109"/>
      <c r="P16" s="109"/>
      <c r="Q16" s="204"/>
      <c r="R16" s="204"/>
      <c r="S16" s="204"/>
      <c r="T16" s="204"/>
      <c r="U16" s="204"/>
      <c r="V16" s="204"/>
      <c r="W16" s="204"/>
    </row>
    <row r="17" spans="1:23" ht="13.5" customHeight="1" thickBot="1" x14ac:dyDescent="0.25">
      <c r="A17" s="103" t="s">
        <v>725</v>
      </c>
      <c r="B17" s="535" t="s">
        <v>832</v>
      </c>
      <c r="C17" s="536"/>
      <c r="D17" s="536"/>
      <c r="E17" s="536"/>
      <c r="F17" s="536"/>
      <c r="G17" s="536"/>
      <c r="H17" s="536"/>
      <c r="I17" s="536"/>
      <c r="J17" s="536"/>
      <c r="K17" s="536"/>
      <c r="L17" s="537"/>
      <c r="M17" s="109"/>
      <c r="N17" s="109"/>
      <c r="O17" s="109"/>
      <c r="P17" s="109"/>
      <c r="Q17" s="204"/>
      <c r="R17" s="204"/>
      <c r="S17" s="204"/>
      <c r="T17" s="204"/>
      <c r="U17" s="204"/>
      <c r="V17" s="204"/>
      <c r="W17" s="204"/>
    </row>
    <row r="18" spans="1:23" ht="13.5" customHeight="1" thickBot="1" x14ac:dyDescent="0.25">
      <c r="A18" s="103" t="s">
        <v>726</v>
      </c>
      <c r="B18" s="538" t="s">
        <v>833</v>
      </c>
      <c r="C18" s="539"/>
      <c r="D18" s="539"/>
      <c r="E18" s="539"/>
      <c r="F18" s="539"/>
      <c r="G18" s="539"/>
      <c r="H18" s="539"/>
      <c r="I18" s="539"/>
      <c r="J18" s="539"/>
      <c r="K18" s="539"/>
      <c r="L18" s="540"/>
      <c r="M18" s="109"/>
      <c r="N18" s="109"/>
      <c r="O18" s="109"/>
      <c r="P18" s="109"/>
      <c r="Q18" s="204"/>
      <c r="R18" s="204"/>
      <c r="S18" s="204"/>
      <c r="T18" s="204"/>
      <c r="U18" s="204"/>
      <c r="V18" s="204"/>
      <c r="W18" s="204"/>
    </row>
    <row r="19" spans="1:23" ht="13.5" customHeight="1" thickBot="1" x14ac:dyDescent="0.25">
      <c r="A19" s="103" t="s">
        <v>727</v>
      </c>
      <c r="B19" s="535" t="s">
        <v>781</v>
      </c>
      <c r="C19" s="536"/>
      <c r="D19" s="536"/>
      <c r="E19" s="536"/>
      <c r="F19" s="536"/>
      <c r="G19" s="536"/>
      <c r="H19" s="536"/>
      <c r="I19" s="536"/>
      <c r="J19" s="536"/>
      <c r="K19" s="536"/>
      <c r="L19" s="537"/>
      <c r="M19" s="109"/>
      <c r="N19" s="109"/>
      <c r="O19" s="109"/>
      <c r="P19" s="109"/>
      <c r="Q19" s="204"/>
      <c r="R19" s="204"/>
      <c r="S19" s="204"/>
      <c r="T19" s="204"/>
      <c r="U19" s="204"/>
      <c r="V19" s="204"/>
      <c r="W19" s="204"/>
    </row>
    <row r="20" spans="1:23" ht="13.5" customHeight="1" thickBot="1" x14ac:dyDescent="0.25">
      <c r="A20" s="103" t="s">
        <v>728</v>
      </c>
      <c r="B20" s="535" t="s">
        <v>834</v>
      </c>
      <c r="C20" s="536"/>
      <c r="D20" s="536"/>
      <c r="E20" s="536"/>
      <c r="F20" s="536"/>
      <c r="G20" s="536"/>
      <c r="H20" s="536"/>
      <c r="I20" s="536"/>
      <c r="J20" s="536"/>
      <c r="K20" s="536"/>
      <c r="L20" s="537"/>
      <c r="M20" s="109"/>
      <c r="N20" s="109"/>
      <c r="O20" s="109"/>
      <c r="P20" s="109"/>
      <c r="Q20" s="204"/>
      <c r="R20" s="204"/>
      <c r="S20" s="204"/>
      <c r="T20" s="204"/>
      <c r="U20" s="204"/>
      <c r="V20" s="204"/>
      <c r="W20" s="204"/>
    </row>
    <row r="21" spans="1:23" ht="13.5" customHeight="1" thickBot="1" x14ac:dyDescent="0.25">
      <c r="A21" s="104" t="s">
        <v>729</v>
      </c>
      <c r="B21" s="547"/>
      <c r="C21" s="548"/>
      <c r="D21" s="548"/>
      <c r="E21" s="548"/>
      <c r="F21" s="548"/>
      <c r="G21" s="548"/>
      <c r="H21" s="548"/>
      <c r="I21" s="548"/>
      <c r="J21" s="548"/>
      <c r="K21" s="548"/>
      <c r="L21" s="549"/>
      <c r="M21" s="198"/>
      <c r="N21" s="198"/>
      <c r="O21" s="198"/>
      <c r="P21" s="198"/>
      <c r="Q21" s="204"/>
      <c r="R21" s="204"/>
      <c r="S21" s="204"/>
      <c r="T21" s="204"/>
      <c r="U21" s="204"/>
      <c r="V21" s="204"/>
      <c r="W21" s="204"/>
    </row>
    <row r="22" spans="1:23" ht="13.5" customHeight="1" thickBot="1" x14ac:dyDescent="0.25">
      <c r="A22" s="99" t="s">
        <v>730</v>
      </c>
      <c r="B22" s="550"/>
      <c r="C22" s="551"/>
      <c r="D22" s="551"/>
      <c r="E22" s="551"/>
      <c r="F22" s="551"/>
      <c r="G22" s="551"/>
      <c r="H22" s="551"/>
      <c r="I22" s="551"/>
      <c r="J22" s="551"/>
      <c r="K22" s="551"/>
      <c r="L22" s="552"/>
      <c r="M22" s="109"/>
      <c r="N22" s="109"/>
      <c r="O22" s="109"/>
      <c r="P22" s="109"/>
      <c r="Q22" s="204"/>
      <c r="R22" s="204"/>
      <c r="S22" s="204"/>
      <c r="T22" s="204"/>
      <c r="U22" s="204"/>
      <c r="V22" s="204"/>
      <c r="W22" s="204"/>
    </row>
    <row r="23" spans="1:23" ht="13.5" customHeight="1" thickBot="1" x14ac:dyDescent="0.25">
      <c r="A23" s="105" t="s">
        <v>731</v>
      </c>
      <c r="B23" s="550"/>
      <c r="C23" s="551"/>
      <c r="D23" s="551"/>
      <c r="E23" s="551"/>
      <c r="F23" s="551"/>
      <c r="G23" s="551"/>
      <c r="H23" s="551"/>
      <c r="I23" s="551"/>
      <c r="J23" s="551"/>
      <c r="K23" s="551"/>
      <c r="L23" s="552"/>
      <c r="M23" s="109"/>
      <c r="N23" s="109"/>
      <c r="O23" s="109"/>
      <c r="P23" s="109"/>
      <c r="Q23" s="204"/>
      <c r="R23" s="204"/>
      <c r="S23" s="204"/>
      <c r="T23" s="204"/>
      <c r="U23" s="204"/>
      <c r="V23" s="204"/>
      <c r="W23" s="204"/>
    </row>
    <row r="24" spans="1:23" ht="13.5" customHeight="1" thickBot="1" x14ac:dyDescent="0.25">
      <c r="A24" s="105" t="s">
        <v>732</v>
      </c>
      <c r="B24" s="550"/>
      <c r="C24" s="551"/>
      <c r="D24" s="551"/>
      <c r="E24" s="551"/>
      <c r="F24" s="551"/>
      <c r="G24" s="551"/>
      <c r="H24" s="551"/>
      <c r="I24" s="551"/>
      <c r="J24" s="551"/>
      <c r="K24" s="551"/>
      <c r="L24" s="552"/>
      <c r="M24" s="109"/>
      <c r="N24" s="109"/>
      <c r="O24" s="109"/>
      <c r="P24" s="109"/>
      <c r="Q24" s="210"/>
      <c r="R24" s="204"/>
      <c r="S24" s="204"/>
      <c r="T24" s="204"/>
      <c r="U24" s="204"/>
      <c r="V24" s="204"/>
      <c r="W24" s="204"/>
    </row>
    <row r="25" spans="1:23" ht="13.5" customHeight="1" thickBot="1" x14ac:dyDescent="0.25">
      <c r="A25" s="99" t="s">
        <v>733</v>
      </c>
      <c r="B25" s="550"/>
      <c r="C25" s="551"/>
      <c r="D25" s="551"/>
      <c r="E25" s="551"/>
      <c r="F25" s="551"/>
      <c r="G25" s="551"/>
      <c r="H25" s="551"/>
      <c r="I25" s="551"/>
      <c r="J25" s="551"/>
      <c r="K25" s="551"/>
      <c r="L25" s="552"/>
      <c r="M25" s="109"/>
      <c r="N25" s="109"/>
      <c r="O25" s="109"/>
      <c r="P25" s="109"/>
      <c r="Q25" s="204"/>
      <c r="R25" s="204"/>
      <c r="S25" s="204"/>
      <c r="T25" s="204"/>
      <c r="U25" s="204"/>
      <c r="V25" s="204"/>
      <c r="W25" s="204"/>
    </row>
    <row r="26" spans="1:23" ht="13.5" customHeight="1" thickBot="1" x14ac:dyDescent="0.25">
      <c r="A26" s="103" t="s">
        <v>734</v>
      </c>
      <c r="B26" s="550"/>
      <c r="C26" s="551"/>
      <c r="D26" s="551"/>
      <c r="E26" s="551"/>
      <c r="F26" s="551"/>
      <c r="G26" s="551"/>
      <c r="H26" s="551"/>
      <c r="I26" s="551"/>
      <c r="J26" s="551"/>
      <c r="K26" s="551"/>
      <c r="L26" s="552"/>
      <c r="M26" s="109"/>
      <c r="N26" s="109"/>
      <c r="O26" s="109"/>
      <c r="P26" s="109"/>
      <c r="Q26" s="204"/>
      <c r="R26" s="204"/>
      <c r="S26" s="204"/>
      <c r="T26" s="204"/>
      <c r="U26" s="204"/>
      <c r="V26" s="204"/>
      <c r="W26" s="204"/>
    </row>
    <row r="27" spans="1:23" ht="13.5" customHeight="1" thickBot="1" x14ac:dyDescent="0.25">
      <c r="A27" s="103" t="s">
        <v>735</v>
      </c>
      <c r="B27" s="550"/>
      <c r="C27" s="551"/>
      <c r="D27" s="551"/>
      <c r="E27" s="551"/>
      <c r="F27" s="551"/>
      <c r="G27" s="551"/>
      <c r="H27" s="551"/>
      <c r="I27" s="551"/>
      <c r="J27" s="551"/>
      <c r="K27" s="551"/>
      <c r="L27" s="552"/>
      <c r="M27" s="109"/>
      <c r="N27" s="109"/>
      <c r="O27" s="109"/>
      <c r="P27" s="109"/>
      <c r="Q27" s="204"/>
      <c r="R27" s="204"/>
      <c r="S27" s="204"/>
      <c r="T27" s="204"/>
      <c r="U27" s="204"/>
      <c r="V27" s="204"/>
      <c r="W27" s="204"/>
    </row>
    <row r="28" spans="1:23" ht="13.5" customHeight="1" thickBot="1" x14ac:dyDescent="0.25">
      <c r="A28" s="103" t="s">
        <v>736</v>
      </c>
      <c r="B28" s="550"/>
      <c r="C28" s="551"/>
      <c r="D28" s="551"/>
      <c r="E28" s="551"/>
      <c r="F28" s="551"/>
      <c r="G28" s="551"/>
      <c r="H28" s="551"/>
      <c r="I28" s="551"/>
      <c r="J28" s="551"/>
      <c r="K28" s="551"/>
      <c r="L28" s="552"/>
      <c r="M28" s="109"/>
      <c r="N28" s="109"/>
      <c r="O28" s="109"/>
      <c r="P28" s="109"/>
      <c r="Q28" s="204"/>
      <c r="R28" s="204"/>
      <c r="S28" s="204"/>
      <c r="T28" s="204"/>
      <c r="U28" s="204"/>
      <c r="V28" s="204"/>
      <c r="W28" s="204"/>
    </row>
    <row r="29" spans="1:23" ht="13.5" customHeight="1" thickBot="1" x14ac:dyDescent="0.25">
      <c r="A29" s="103" t="s">
        <v>737</v>
      </c>
      <c r="B29" s="550"/>
      <c r="C29" s="551"/>
      <c r="D29" s="551"/>
      <c r="E29" s="551"/>
      <c r="F29" s="551"/>
      <c r="G29" s="551"/>
      <c r="H29" s="551"/>
      <c r="I29" s="551"/>
      <c r="J29" s="551"/>
      <c r="K29" s="551"/>
      <c r="L29" s="552"/>
      <c r="M29" s="109"/>
      <c r="N29" s="109"/>
      <c r="O29" s="109"/>
      <c r="P29" s="109"/>
      <c r="Q29" s="204"/>
      <c r="R29" s="204"/>
      <c r="S29" s="204"/>
      <c r="T29" s="204"/>
      <c r="U29" s="204"/>
      <c r="V29" s="204"/>
      <c r="W29" s="204"/>
    </row>
    <row r="30" spans="1:23" ht="13.5" customHeight="1" thickBot="1" x14ac:dyDescent="0.25">
      <c r="A30" s="104" t="s">
        <v>738</v>
      </c>
      <c r="B30" s="554"/>
      <c r="C30" s="555"/>
      <c r="D30" s="555"/>
      <c r="E30" s="555"/>
      <c r="F30" s="555"/>
      <c r="G30" s="555"/>
      <c r="H30" s="555"/>
      <c r="I30" s="555"/>
      <c r="J30" s="555"/>
      <c r="K30" s="555"/>
      <c r="L30" s="556"/>
      <c r="M30" s="198"/>
      <c r="N30" s="198"/>
      <c r="O30" s="198"/>
      <c r="P30" s="198"/>
      <c r="Q30" s="204"/>
      <c r="R30" s="204"/>
      <c r="S30" s="204"/>
      <c r="T30" s="204"/>
      <c r="U30" s="204"/>
      <c r="V30" s="204"/>
      <c r="W30" s="204"/>
    </row>
    <row r="31" spans="1:23" ht="13.5" customHeight="1" thickBot="1" x14ac:dyDescent="0.25">
      <c r="A31" s="98"/>
      <c r="B31" s="529" t="s">
        <v>78</v>
      </c>
      <c r="C31" s="530"/>
      <c r="D31" s="530"/>
      <c r="E31" s="530"/>
      <c r="F31" s="530"/>
      <c r="G31" s="530"/>
      <c r="H31" s="530"/>
      <c r="I31" s="530"/>
      <c r="J31" s="530"/>
      <c r="K31" s="530"/>
      <c r="L31" s="531"/>
      <c r="M31" s="106"/>
      <c r="N31" s="106"/>
      <c r="O31" s="106"/>
      <c r="P31" s="106"/>
      <c r="Q31" s="204"/>
      <c r="R31" s="204"/>
      <c r="S31" s="204"/>
      <c r="T31" s="204"/>
      <c r="U31" s="204"/>
      <c r="V31" s="204"/>
      <c r="W31" s="204"/>
    </row>
    <row r="32" spans="1:23" ht="30" customHeight="1" thickBot="1" x14ac:dyDescent="0.25">
      <c r="A32" s="104" t="str">
        <f>1+ROW()-ROW(Table13)&amp;"."</f>
        <v>1.</v>
      </c>
      <c r="B32" s="547" t="s">
        <v>782</v>
      </c>
      <c r="C32" s="548"/>
      <c r="D32" s="548"/>
      <c r="E32" s="548"/>
      <c r="F32" s="548"/>
      <c r="G32" s="548"/>
      <c r="H32" s="548"/>
      <c r="I32" s="548"/>
      <c r="J32" s="548"/>
      <c r="K32" s="548"/>
      <c r="L32" s="549"/>
      <c r="M32" s="198"/>
      <c r="N32" s="198"/>
      <c r="O32" s="198"/>
      <c r="P32" s="198"/>
      <c r="Q32" s="204"/>
      <c r="R32" s="204"/>
      <c r="S32" s="204"/>
      <c r="T32" s="204"/>
      <c r="U32" s="204"/>
      <c r="V32" s="204"/>
      <c r="W32" s="204"/>
    </row>
    <row r="33" spans="1:23" s="37" customFormat="1" ht="13.5" thickBot="1" x14ac:dyDescent="0.25">
      <c r="A33" s="99" t="str">
        <f>1+ROW()-ROW(Table13)&amp;"."</f>
        <v>2.</v>
      </c>
      <c r="B33" s="532" t="s">
        <v>703</v>
      </c>
      <c r="C33" s="533"/>
      <c r="D33" s="533"/>
      <c r="E33" s="533"/>
      <c r="F33" s="533"/>
      <c r="G33" s="533"/>
      <c r="H33" s="533"/>
      <c r="I33" s="533"/>
      <c r="J33" s="533"/>
      <c r="K33" s="533"/>
      <c r="L33" s="534"/>
      <c r="M33" s="109"/>
      <c r="N33" s="109"/>
      <c r="O33" s="109" t="s">
        <v>703</v>
      </c>
      <c r="P33" s="109" t="s">
        <v>703</v>
      </c>
      <c r="Q33" s="211"/>
      <c r="R33" s="211"/>
      <c r="S33" s="211"/>
      <c r="T33" s="211"/>
      <c r="U33" s="211"/>
      <c r="V33" s="211"/>
      <c r="W33" s="211"/>
    </row>
    <row r="34" spans="1:23" s="37" customFormat="1" ht="13.5" thickBot="1" x14ac:dyDescent="0.25">
      <c r="A34" s="99" t="str">
        <f>1+ROW()-ROW(Table13)&amp;"."</f>
        <v>3.</v>
      </c>
      <c r="B34" s="532" t="s">
        <v>703</v>
      </c>
      <c r="C34" s="533"/>
      <c r="D34" s="533"/>
      <c r="E34" s="533"/>
      <c r="F34" s="533"/>
      <c r="G34" s="533"/>
      <c r="H34" s="533"/>
      <c r="I34" s="533"/>
      <c r="J34" s="533"/>
      <c r="K34" s="533"/>
      <c r="L34" s="534"/>
      <c r="M34" s="109"/>
      <c r="N34" s="109"/>
      <c r="O34" s="109"/>
      <c r="P34" s="109"/>
      <c r="Q34" s="211"/>
      <c r="R34" s="211"/>
      <c r="S34" s="211"/>
      <c r="T34" s="211"/>
      <c r="U34" s="211"/>
      <c r="V34" s="211"/>
      <c r="W34" s="211"/>
    </row>
    <row r="35" spans="1:23" s="37" customFormat="1" ht="13.5" thickBot="1" x14ac:dyDescent="0.25">
      <c r="A35" s="99" t="str">
        <f>1+ROW()-ROW(Table13)&amp;"."</f>
        <v>4.</v>
      </c>
      <c r="B35" s="532" t="s">
        <v>703</v>
      </c>
      <c r="C35" s="533"/>
      <c r="D35" s="533"/>
      <c r="E35" s="533"/>
      <c r="F35" s="533"/>
      <c r="G35" s="533"/>
      <c r="H35" s="533"/>
      <c r="I35" s="533"/>
      <c r="J35" s="533"/>
      <c r="K35" s="533"/>
      <c r="L35" s="534"/>
      <c r="M35" s="109"/>
      <c r="N35" s="109"/>
      <c r="O35" s="109"/>
      <c r="P35" s="109"/>
      <c r="Q35" s="211"/>
      <c r="R35" s="211"/>
      <c r="S35" s="211"/>
      <c r="T35" s="211"/>
      <c r="U35" s="211"/>
      <c r="V35" s="211"/>
      <c r="W35" s="211"/>
    </row>
    <row r="36" spans="1:23" s="37" customFormat="1" ht="13.5" thickBot="1" x14ac:dyDescent="0.25">
      <c r="A36" s="99" t="str">
        <f>1+ROW()-ROW(Table13)&amp;"."</f>
        <v>5.</v>
      </c>
      <c r="B36" s="532" t="s">
        <v>703</v>
      </c>
      <c r="C36" s="533"/>
      <c r="D36" s="533"/>
      <c r="E36" s="533"/>
      <c r="F36" s="533"/>
      <c r="G36" s="533"/>
      <c r="H36" s="533"/>
      <c r="I36" s="533"/>
      <c r="J36" s="533"/>
      <c r="K36" s="533"/>
      <c r="L36" s="534"/>
      <c r="M36" s="109"/>
      <c r="N36" s="109" t="s">
        <v>703</v>
      </c>
      <c r="O36" s="109" t="s">
        <v>703</v>
      </c>
      <c r="P36" s="109" t="s">
        <v>703</v>
      </c>
      <c r="Q36" s="211"/>
      <c r="R36" s="211"/>
      <c r="S36" s="211"/>
      <c r="T36" s="211"/>
      <c r="U36" s="211"/>
      <c r="V36" s="211"/>
      <c r="W36" s="211"/>
    </row>
    <row r="37" spans="1:23" ht="13.5" thickBot="1" x14ac:dyDescent="0.25">
      <c r="A37" s="107"/>
      <c r="B37" s="529" t="s">
        <v>79</v>
      </c>
      <c r="C37" s="530"/>
      <c r="D37" s="530"/>
      <c r="E37" s="530"/>
      <c r="F37" s="530"/>
      <c r="G37" s="530"/>
      <c r="H37" s="530"/>
      <c r="I37" s="530"/>
      <c r="J37" s="530"/>
      <c r="K37" s="530"/>
      <c r="L37" s="531"/>
      <c r="M37" s="108">
        <f>SUM($M$15:$M$36)</f>
        <v>0</v>
      </c>
      <c r="N37" s="108">
        <f>SUM($N$15:$N$36)</f>
        <v>0</v>
      </c>
      <c r="O37" s="108">
        <f>SUM($O$15:$O$36)</f>
        <v>0</v>
      </c>
      <c r="P37" s="108">
        <f>SUM($P$15:$P$36)</f>
        <v>0</v>
      </c>
      <c r="Q37" s="204"/>
      <c r="R37" s="204"/>
      <c r="S37" s="204"/>
      <c r="T37" s="204"/>
      <c r="U37" s="204"/>
      <c r="V37" s="204"/>
      <c r="W37" s="204"/>
    </row>
    <row r="38" spans="1:23" x14ac:dyDescent="0.2">
      <c r="A38" s="426"/>
      <c r="B38" s="426"/>
      <c r="C38" s="426"/>
      <c r="D38" s="426"/>
      <c r="E38" s="426"/>
      <c r="F38" s="426"/>
      <c r="G38" s="426"/>
      <c r="H38" s="426"/>
      <c r="I38" s="426"/>
      <c r="J38" s="426"/>
      <c r="K38" s="426"/>
      <c r="L38" s="426"/>
      <c r="M38" s="426"/>
      <c r="N38" s="426"/>
      <c r="O38" s="204"/>
      <c r="P38" s="204"/>
      <c r="Q38" s="204"/>
      <c r="R38" s="204"/>
      <c r="S38" s="204"/>
      <c r="T38" s="204"/>
      <c r="U38" s="204"/>
      <c r="V38" s="204"/>
      <c r="W38" s="204"/>
    </row>
    <row r="39" spans="1:23" x14ac:dyDescent="0.2">
      <c r="A39" s="430"/>
      <c r="B39" s="430"/>
      <c r="C39" s="430"/>
      <c r="D39" s="430"/>
      <c r="E39" s="430"/>
      <c r="F39" s="430"/>
      <c r="G39" s="430"/>
      <c r="H39" s="541"/>
      <c r="I39" s="541"/>
      <c r="J39" s="430"/>
      <c r="K39" s="110"/>
      <c r="L39" s="430"/>
      <c r="M39" s="430"/>
      <c r="N39" s="430"/>
      <c r="O39" s="204"/>
      <c r="P39" s="204"/>
      <c r="Q39" s="204"/>
      <c r="R39" s="204"/>
      <c r="S39" s="204"/>
      <c r="T39" s="204"/>
      <c r="U39" s="204"/>
      <c r="V39" s="204"/>
      <c r="W39" s="204"/>
    </row>
    <row r="40" spans="1:23" x14ac:dyDescent="0.2">
      <c r="A40" s="204"/>
      <c r="B40" s="204"/>
      <c r="C40" s="204"/>
      <c r="D40" s="204"/>
      <c r="E40" s="204"/>
      <c r="F40" s="204"/>
      <c r="G40" s="204"/>
      <c r="H40" s="204"/>
      <c r="I40" s="204"/>
      <c r="J40" s="204"/>
      <c r="K40" s="204"/>
      <c r="L40" s="204"/>
      <c r="M40" s="204"/>
      <c r="N40" s="204"/>
      <c r="O40" s="204"/>
      <c r="P40" s="204"/>
      <c r="Q40" s="204"/>
      <c r="R40" s="204"/>
      <c r="S40" s="204"/>
      <c r="T40" s="204"/>
      <c r="U40" s="204"/>
      <c r="V40" s="204"/>
      <c r="W40" s="204"/>
    </row>
    <row r="41" spans="1:23" ht="15" x14ac:dyDescent="0.25">
      <c r="A41" s="433"/>
      <c r="B41" s="433"/>
      <c r="C41" s="434"/>
      <c r="D41" s="434"/>
      <c r="E41" s="434"/>
      <c r="F41" s="262"/>
      <c r="G41" s="180"/>
      <c r="H41" s="433"/>
      <c r="I41" s="433"/>
      <c r="J41" s="433"/>
      <c r="K41" s="433"/>
      <c r="L41" s="433"/>
      <c r="M41" s="433"/>
      <c r="N41" s="433"/>
      <c r="O41" s="433"/>
      <c r="P41" s="204"/>
      <c r="Q41" s="204"/>
      <c r="R41" s="204"/>
      <c r="S41" s="204"/>
      <c r="T41" s="204"/>
      <c r="U41" s="204"/>
      <c r="V41" s="204"/>
      <c r="W41" s="204"/>
    </row>
    <row r="42" spans="1:23" x14ac:dyDescent="0.2">
      <c r="A42" s="204"/>
      <c r="B42" s="204"/>
      <c r="C42" s="204"/>
      <c r="D42" s="204"/>
      <c r="E42" s="204"/>
      <c r="F42" s="204"/>
      <c r="G42" s="204"/>
      <c r="H42" s="204"/>
      <c r="I42" s="204"/>
      <c r="J42" s="204"/>
      <c r="K42" s="204"/>
      <c r="L42" s="204"/>
      <c r="M42" s="204"/>
      <c r="N42" s="204"/>
      <c r="O42" s="204"/>
      <c r="P42" s="204"/>
      <c r="Q42" s="204"/>
      <c r="R42" s="204"/>
      <c r="S42" s="204"/>
      <c r="T42" s="204"/>
      <c r="U42" s="204"/>
      <c r="V42" s="204"/>
      <c r="W42" s="204"/>
    </row>
    <row r="43" spans="1:23" x14ac:dyDescent="0.2">
      <c r="A43" s="204"/>
      <c r="B43" s="204"/>
      <c r="C43" s="204"/>
      <c r="D43" s="204"/>
      <c r="E43" s="204"/>
      <c r="F43" s="204"/>
      <c r="G43" s="204"/>
      <c r="H43" s="204"/>
      <c r="I43" s="204"/>
      <c r="J43" s="204"/>
      <c r="K43" s="204"/>
      <c r="L43" s="204"/>
      <c r="M43" s="204"/>
      <c r="N43" s="204"/>
      <c r="O43" s="204"/>
      <c r="P43" s="204"/>
      <c r="Q43" s="204"/>
      <c r="R43" s="204"/>
      <c r="S43" s="204"/>
      <c r="T43" s="204"/>
      <c r="U43" s="204"/>
      <c r="V43" s="204"/>
      <c r="W43" s="204"/>
    </row>
    <row r="44" spans="1:23" x14ac:dyDescent="0.2">
      <c r="A44" s="204"/>
      <c r="B44" s="204"/>
      <c r="C44" s="204"/>
      <c r="D44" s="204"/>
      <c r="E44" s="204"/>
      <c r="F44" s="204"/>
      <c r="G44" s="204"/>
      <c r="H44" s="204"/>
      <c r="I44" s="204"/>
      <c r="J44" s="204"/>
      <c r="K44" s="204"/>
      <c r="L44" s="204"/>
      <c r="M44" s="204"/>
      <c r="N44" s="204"/>
      <c r="O44" s="204"/>
      <c r="P44" s="204"/>
      <c r="Q44" s="204"/>
      <c r="R44" s="204"/>
      <c r="S44" s="204"/>
      <c r="T44" s="204"/>
      <c r="U44" s="204"/>
      <c r="V44" s="204"/>
      <c r="W44" s="204"/>
    </row>
    <row r="45" spans="1:23" x14ac:dyDescent="0.2">
      <c r="A45" s="204"/>
      <c r="B45" s="204"/>
      <c r="C45" s="204"/>
      <c r="D45" s="204"/>
      <c r="E45" s="204"/>
      <c r="F45" s="204"/>
      <c r="G45" s="204"/>
      <c r="H45" s="204"/>
      <c r="I45" s="204"/>
      <c r="J45" s="204"/>
      <c r="K45" s="204"/>
      <c r="L45" s="204"/>
      <c r="M45" s="204"/>
      <c r="N45" s="204"/>
      <c r="O45" s="204"/>
      <c r="P45" s="204"/>
      <c r="Q45" s="204"/>
      <c r="R45" s="204"/>
      <c r="S45" s="204"/>
      <c r="T45" s="204"/>
      <c r="U45" s="204"/>
      <c r="V45" s="204"/>
      <c r="W45" s="204"/>
    </row>
    <row r="46" spans="1:23" x14ac:dyDescent="0.2">
      <c r="A46" s="204"/>
      <c r="B46" s="204"/>
      <c r="C46" s="204"/>
      <c r="D46" s="204"/>
      <c r="E46" s="204"/>
      <c r="F46" s="204"/>
      <c r="G46" s="204"/>
      <c r="H46" s="204"/>
      <c r="I46" s="204"/>
      <c r="J46" s="204"/>
      <c r="K46" s="204"/>
      <c r="L46" s="204"/>
      <c r="M46" s="204"/>
      <c r="N46" s="204"/>
      <c r="O46" s="204"/>
      <c r="P46" s="204"/>
      <c r="Q46" s="204"/>
      <c r="R46" s="204"/>
      <c r="S46" s="204"/>
      <c r="T46" s="204"/>
      <c r="U46" s="204"/>
      <c r="V46" s="204"/>
      <c r="W46" s="204"/>
    </row>
    <row r="47" spans="1:23" x14ac:dyDescent="0.2">
      <c r="A47" s="204"/>
      <c r="B47" s="204"/>
      <c r="C47" s="204"/>
      <c r="D47" s="204"/>
      <c r="E47" s="204"/>
      <c r="F47" s="204"/>
      <c r="G47" s="204"/>
      <c r="H47" s="204"/>
      <c r="I47" s="204"/>
      <c r="J47" s="204"/>
      <c r="K47" s="204"/>
      <c r="L47" s="204"/>
      <c r="M47" s="204"/>
      <c r="N47" s="204"/>
      <c r="O47" s="204"/>
      <c r="P47" s="204"/>
      <c r="Q47" s="204"/>
      <c r="R47" s="204"/>
      <c r="S47" s="204"/>
      <c r="T47" s="204"/>
      <c r="U47" s="204"/>
      <c r="V47" s="204"/>
      <c r="W47" s="204"/>
    </row>
    <row r="48" spans="1:23" x14ac:dyDescent="0.2">
      <c r="A48" s="204"/>
      <c r="B48" s="204"/>
      <c r="C48" s="204"/>
      <c r="D48" s="204"/>
      <c r="E48" s="204"/>
      <c r="F48" s="204"/>
      <c r="G48" s="204"/>
      <c r="H48" s="204"/>
      <c r="I48" s="204"/>
      <c r="J48" s="204"/>
      <c r="K48" s="204"/>
      <c r="L48" s="204"/>
      <c r="M48" s="204"/>
      <c r="N48" s="204"/>
      <c r="O48" s="204"/>
      <c r="P48" s="204"/>
      <c r="Q48" s="204"/>
      <c r="R48" s="204"/>
      <c r="S48" s="204"/>
      <c r="T48" s="204"/>
      <c r="U48" s="204"/>
      <c r="V48" s="204"/>
      <c r="W48" s="204"/>
    </row>
    <row r="49" spans="1:23" x14ac:dyDescent="0.2">
      <c r="A49" s="204"/>
      <c r="B49" s="204"/>
      <c r="C49" s="204"/>
      <c r="D49" s="204"/>
      <c r="E49" s="204"/>
      <c r="F49" s="204"/>
      <c r="G49" s="204"/>
      <c r="H49" s="204"/>
      <c r="I49" s="204"/>
      <c r="J49" s="204"/>
      <c r="K49" s="204"/>
      <c r="L49" s="204"/>
      <c r="M49" s="204"/>
      <c r="N49" s="204"/>
      <c r="O49" s="204"/>
      <c r="P49" s="204"/>
      <c r="Q49" s="204"/>
      <c r="R49" s="204"/>
      <c r="S49" s="204"/>
      <c r="T49" s="204"/>
      <c r="U49" s="204"/>
      <c r="V49" s="204"/>
      <c r="W49" s="204"/>
    </row>
    <row r="50" spans="1:23" x14ac:dyDescent="0.2">
      <c r="A50" s="204"/>
      <c r="B50" s="204"/>
      <c r="C50" s="204"/>
      <c r="D50" s="204"/>
      <c r="E50" s="204"/>
      <c r="F50" s="204"/>
      <c r="G50" s="204"/>
      <c r="H50" s="204"/>
      <c r="I50" s="204"/>
      <c r="J50" s="204"/>
      <c r="K50" s="204"/>
      <c r="L50" s="204"/>
      <c r="M50" s="204"/>
      <c r="N50" s="204"/>
      <c r="O50" s="204"/>
      <c r="P50" s="204"/>
      <c r="Q50" s="204"/>
      <c r="R50" s="204"/>
      <c r="S50" s="204"/>
      <c r="T50" s="204"/>
      <c r="U50" s="204"/>
      <c r="V50" s="204"/>
      <c r="W50" s="204"/>
    </row>
    <row r="51" spans="1:23" x14ac:dyDescent="0.2">
      <c r="A51" s="204"/>
      <c r="B51" s="204"/>
      <c r="C51" s="204"/>
      <c r="D51" s="204"/>
      <c r="E51" s="204"/>
      <c r="F51" s="204"/>
      <c r="G51" s="204"/>
      <c r="H51" s="204"/>
      <c r="I51" s="204"/>
      <c r="J51" s="204"/>
      <c r="K51" s="204"/>
      <c r="L51" s="204"/>
      <c r="M51" s="204"/>
      <c r="N51" s="204"/>
      <c r="O51" s="204"/>
      <c r="P51" s="204"/>
      <c r="Q51" s="204"/>
      <c r="R51" s="204"/>
      <c r="S51" s="204"/>
      <c r="T51" s="204"/>
      <c r="U51" s="204"/>
      <c r="V51" s="204"/>
      <c r="W51" s="204"/>
    </row>
    <row r="52" spans="1:23" x14ac:dyDescent="0.2">
      <c r="A52" s="204"/>
      <c r="B52" s="204"/>
      <c r="C52" s="204"/>
      <c r="D52" s="204"/>
      <c r="E52" s="204"/>
      <c r="F52" s="204"/>
      <c r="G52" s="204"/>
      <c r="H52" s="204"/>
      <c r="I52" s="204"/>
      <c r="J52" s="204"/>
      <c r="K52" s="204"/>
      <c r="L52" s="204"/>
      <c r="M52" s="204"/>
      <c r="N52" s="204"/>
      <c r="O52" s="204"/>
      <c r="P52" s="204"/>
      <c r="Q52" s="204"/>
      <c r="R52" s="204"/>
      <c r="S52" s="204"/>
      <c r="T52" s="204"/>
      <c r="U52" s="204"/>
      <c r="V52" s="204"/>
      <c r="W52" s="204"/>
    </row>
    <row r="53" spans="1:23" x14ac:dyDescent="0.2">
      <c r="A53" s="204"/>
      <c r="B53" s="204"/>
      <c r="C53" s="204"/>
      <c r="D53" s="204"/>
      <c r="E53" s="204"/>
      <c r="F53" s="204"/>
      <c r="G53" s="204"/>
      <c r="H53" s="204"/>
      <c r="I53" s="204"/>
      <c r="J53" s="204"/>
      <c r="K53" s="204"/>
      <c r="L53" s="204"/>
      <c r="M53" s="204"/>
      <c r="N53" s="204"/>
      <c r="O53" s="204"/>
      <c r="P53" s="204"/>
      <c r="Q53" s="204"/>
      <c r="R53" s="204"/>
      <c r="S53" s="204"/>
      <c r="T53" s="204"/>
      <c r="U53" s="204"/>
      <c r="V53" s="204"/>
      <c r="W53" s="204"/>
    </row>
    <row r="54" spans="1:23" x14ac:dyDescent="0.2">
      <c r="A54" s="204"/>
      <c r="B54" s="204"/>
      <c r="C54" s="204"/>
      <c r="D54" s="204"/>
      <c r="E54" s="204"/>
      <c r="F54" s="204"/>
      <c r="G54" s="204"/>
      <c r="H54" s="204"/>
      <c r="I54" s="204"/>
      <c r="J54" s="204"/>
      <c r="K54" s="204"/>
      <c r="L54" s="204"/>
      <c r="M54" s="204"/>
      <c r="N54" s="204"/>
      <c r="O54" s="204"/>
      <c r="P54" s="204"/>
      <c r="Q54" s="204"/>
      <c r="R54" s="204"/>
      <c r="S54" s="204"/>
      <c r="T54" s="204"/>
      <c r="U54" s="204"/>
      <c r="V54" s="204"/>
      <c r="W54" s="204"/>
    </row>
    <row r="55" spans="1:23" x14ac:dyDescent="0.2">
      <c r="A55" s="204"/>
      <c r="B55" s="204"/>
      <c r="C55" s="204"/>
      <c r="D55" s="204"/>
      <c r="E55" s="204"/>
      <c r="F55" s="204"/>
      <c r="G55" s="204"/>
      <c r="H55" s="204"/>
      <c r="I55" s="204"/>
      <c r="J55" s="204"/>
      <c r="K55" s="204"/>
      <c r="L55" s="204"/>
      <c r="M55" s="204"/>
      <c r="N55" s="204"/>
      <c r="O55" s="204"/>
      <c r="P55" s="204"/>
      <c r="Q55" s="204"/>
      <c r="R55" s="204"/>
      <c r="S55" s="204"/>
      <c r="T55" s="204"/>
      <c r="U55" s="204"/>
      <c r="V55" s="204"/>
      <c r="W55" s="204"/>
    </row>
    <row r="56" spans="1:23" x14ac:dyDescent="0.2">
      <c r="A56" s="204"/>
      <c r="B56" s="204"/>
      <c r="C56" s="204"/>
      <c r="D56" s="204"/>
      <c r="E56" s="204"/>
      <c r="F56" s="204"/>
      <c r="G56" s="204"/>
      <c r="H56" s="204"/>
      <c r="I56" s="204"/>
      <c r="J56" s="204"/>
      <c r="K56" s="204"/>
      <c r="L56" s="204"/>
      <c r="M56" s="204"/>
      <c r="N56" s="204"/>
      <c r="O56" s="204"/>
      <c r="P56" s="204"/>
      <c r="Q56" s="204"/>
      <c r="R56" s="204"/>
      <c r="S56" s="204"/>
      <c r="T56" s="204"/>
      <c r="U56" s="204"/>
      <c r="V56" s="204"/>
      <c r="W56" s="204"/>
    </row>
    <row r="57" spans="1:23" x14ac:dyDescent="0.2">
      <c r="A57" s="204"/>
      <c r="B57" s="204"/>
      <c r="C57" s="204"/>
      <c r="D57" s="204"/>
      <c r="E57" s="204"/>
      <c r="F57" s="204"/>
      <c r="G57" s="204"/>
      <c r="H57" s="204"/>
      <c r="I57" s="204"/>
      <c r="J57" s="204"/>
      <c r="K57" s="204"/>
      <c r="L57" s="204"/>
      <c r="M57" s="204"/>
      <c r="N57" s="204"/>
      <c r="O57" s="204"/>
      <c r="P57" s="204"/>
      <c r="Q57" s="204"/>
      <c r="R57" s="204"/>
      <c r="S57" s="204"/>
      <c r="T57" s="204"/>
      <c r="U57" s="204"/>
      <c r="V57" s="204"/>
      <c r="W57" s="204"/>
    </row>
    <row r="58" spans="1:23" x14ac:dyDescent="0.2">
      <c r="A58" s="204"/>
      <c r="B58" s="204"/>
      <c r="C58" s="204"/>
      <c r="D58" s="204"/>
      <c r="E58" s="204"/>
      <c r="F58" s="204"/>
      <c r="G58" s="204"/>
      <c r="H58" s="204"/>
      <c r="I58" s="204"/>
      <c r="J58" s="204"/>
      <c r="K58" s="204"/>
      <c r="L58" s="204"/>
      <c r="M58" s="204"/>
      <c r="N58" s="204"/>
      <c r="O58" s="204"/>
      <c r="P58" s="204"/>
      <c r="Q58" s="204"/>
      <c r="R58" s="204"/>
      <c r="S58" s="204"/>
      <c r="T58" s="204"/>
      <c r="U58" s="204"/>
      <c r="V58" s="204"/>
      <c r="W58" s="204"/>
    </row>
    <row r="59" spans="1:23" x14ac:dyDescent="0.2">
      <c r="A59" s="204"/>
      <c r="B59" s="204"/>
      <c r="C59" s="204"/>
      <c r="D59" s="204"/>
      <c r="E59" s="204"/>
      <c r="F59" s="204"/>
      <c r="G59" s="204"/>
      <c r="H59" s="204"/>
      <c r="I59" s="204"/>
      <c r="J59" s="204"/>
      <c r="K59" s="204"/>
      <c r="L59" s="204"/>
      <c r="M59" s="204"/>
      <c r="N59" s="204"/>
      <c r="O59" s="204"/>
      <c r="P59" s="204"/>
      <c r="Q59" s="204"/>
      <c r="R59" s="204"/>
      <c r="S59" s="204"/>
      <c r="T59" s="204"/>
      <c r="U59" s="204"/>
      <c r="V59" s="204"/>
      <c r="W59" s="204"/>
    </row>
    <row r="60" spans="1:23" x14ac:dyDescent="0.2">
      <c r="A60" s="204"/>
      <c r="B60" s="204"/>
      <c r="C60" s="204"/>
      <c r="D60" s="204"/>
      <c r="E60" s="204"/>
      <c r="F60" s="204"/>
      <c r="G60" s="204"/>
      <c r="H60" s="204"/>
      <c r="I60" s="204"/>
      <c r="J60" s="204"/>
      <c r="K60" s="204"/>
      <c r="L60" s="204"/>
      <c r="M60" s="204"/>
      <c r="N60" s="204"/>
      <c r="O60" s="204"/>
      <c r="P60" s="204"/>
      <c r="Q60" s="204"/>
      <c r="R60" s="204"/>
      <c r="S60" s="204"/>
      <c r="T60" s="204"/>
      <c r="U60" s="204"/>
      <c r="V60" s="204"/>
      <c r="W60" s="204"/>
    </row>
    <row r="61" spans="1:23" x14ac:dyDescent="0.2">
      <c r="A61" s="204"/>
      <c r="B61" s="204"/>
      <c r="C61" s="204"/>
      <c r="D61" s="204"/>
      <c r="E61" s="204"/>
      <c r="F61" s="204"/>
      <c r="G61" s="204"/>
      <c r="H61" s="204"/>
      <c r="I61" s="204"/>
      <c r="J61" s="204"/>
      <c r="K61" s="204"/>
      <c r="L61" s="204"/>
      <c r="M61" s="204"/>
      <c r="N61" s="204"/>
      <c r="O61" s="204"/>
      <c r="P61" s="204"/>
      <c r="Q61" s="204"/>
      <c r="R61" s="204"/>
      <c r="S61" s="204"/>
      <c r="T61" s="204"/>
      <c r="U61" s="204"/>
      <c r="V61" s="204"/>
      <c r="W61" s="204"/>
    </row>
    <row r="62" spans="1:23" x14ac:dyDescent="0.2">
      <c r="A62" s="204"/>
      <c r="B62" s="204"/>
      <c r="C62" s="204"/>
      <c r="D62" s="204"/>
      <c r="E62" s="204"/>
      <c r="F62" s="204"/>
      <c r="G62" s="204"/>
      <c r="H62" s="204"/>
      <c r="I62" s="204"/>
      <c r="J62" s="204"/>
      <c r="K62" s="204"/>
      <c r="L62" s="204"/>
      <c r="M62" s="204"/>
      <c r="N62" s="204"/>
      <c r="O62" s="204"/>
      <c r="P62" s="204"/>
      <c r="Q62" s="204"/>
      <c r="R62" s="204"/>
      <c r="S62" s="204"/>
      <c r="T62" s="204"/>
      <c r="U62" s="204"/>
      <c r="V62" s="204"/>
      <c r="W62" s="204"/>
    </row>
    <row r="63" spans="1:23" x14ac:dyDescent="0.2">
      <c r="A63" s="204"/>
      <c r="B63" s="204"/>
      <c r="C63" s="204"/>
      <c r="D63" s="204"/>
      <c r="E63" s="204"/>
      <c r="F63" s="204"/>
      <c r="G63" s="204"/>
      <c r="H63" s="204"/>
      <c r="I63" s="204"/>
      <c r="J63" s="204"/>
      <c r="K63" s="204"/>
      <c r="L63" s="204"/>
      <c r="M63" s="204"/>
      <c r="N63" s="204"/>
      <c r="O63" s="204"/>
      <c r="P63" s="204"/>
      <c r="Q63" s="204"/>
      <c r="R63" s="204"/>
      <c r="S63" s="204"/>
      <c r="T63" s="204"/>
      <c r="U63" s="204"/>
      <c r="V63" s="204"/>
      <c r="W63" s="204"/>
    </row>
    <row r="64" spans="1:23" x14ac:dyDescent="0.2">
      <c r="A64" s="204"/>
      <c r="B64" s="204"/>
      <c r="C64" s="204"/>
      <c r="D64" s="204"/>
      <c r="E64" s="204"/>
      <c r="F64" s="204"/>
      <c r="G64" s="204"/>
      <c r="H64" s="204"/>
      <c r="I64" s="204"/>
      <c r="J64" s="204"/>
      <c r="K64" s="204"/>
      <c r="L64" s="204"/>
      <c r="M64" s="204"/>
      <c r="N64" s="204"/>
      <c r="O64" s="204"/>
      <c r="P64" s="204"/>
      <c r="Q64" s="204"/>
      <c r="R64" s="204"/>
      <c r="S64" s="204"/>
      <c r="T64" s="204"/>
      <c r="U64" s="204"/>
      <c r="V64" s="204"/>
      <c r="W64" s="204"/>
    </row>
    <row r="65" spans="1:23" x14ac:dyDescent="0.2">
      <c r="A65" s="204"/>
      <c r="B65" s="204"/>
      <c r="C65" s="204"/>
      <c r="D65" s="204"/>
      <c r="E65" s="204"/>
      <c r="F65" s="204"/>
      <c r="G65" s="204"/>
      <c r="H65" s="204"/>
      <c r="I65" s="204"/>
      <c r="J65" s="204"/>
      <c r="K65" s="204"/>
      <c r="L65" s="204"/>
      <c r="M65" s="204"/>
      <c r="N65" s="204"/>
      <c r="O65" s="204"/>
      <c r="P65" s="204"/>
      <c r="Q65" s="204"/>
      <c r="R65" s="204"/>
      <c r="S65" s="204"/>
      <c r="T65" s="204"/>
      <c r="U65" s="204"/>
      <c r="V65" s="204"/>
      <c r="W65" s="204"/>
    </row>
    <row r="66" spans="1:23" x14ac:dyDescent="0.2">
      <c r="A66" s="204"/>
      <c r="B66" s="204"/>
      <c r="C66" s="204"/>
      <c r="D66" s="204"/>
      <c r="E66" s="204"/>
      <c r="F66" s="204"/>
      <c r="G66" s="204"/>
      <c r="H66" s="204"/>
      <c r="I66" s="204"/>
      <c r="J66" s="204"/>
      <c r="K66" s="204"/>
      <c r="L66" s="204"/>
      <c r="M66" s="204"/>
      <c r="N66" s="204"/>
      <c r="O66" s="204"/>
      <c r="P66" s="204"/>
      <c r="Q66" s="204"/>
      <c r="R66" s="204"/>
      <c r="S66" s="204"/>
      <c r="T66" s="204"/>
      <c r="U66" s="204"/>
      <c r="V66" s="204"/>
      <c r="W66" s="204"/>
    </row>
    <row r="67" spans="1:23" x14ac:dyDescent="0.2">
      <c r="A67" s="204"/>
      <c r="B67" s="204"/>
      <c r="C67" s="204"/>
      <c r="D67" s="204"/>
      <c r="E67" s="204"/>
      <c r="F67" s="204"/>
      <c r="G67" s="204"/>
      <c r="H67" s="204"/>
      <c r="I67" s="204"/>
      <c r="J67" s="204"/>
      <c r="K67" s="204"/>
      <c r="L67" s="204"/>
      <c r="M67" s="204"/>
      <c r="N67" s="204"/>
      <c r="O67" s="204"/>
      <c r="P67" s="204"/>
      <c r="Q67" s="204"/>
      <c r="R67" s="204"/>
      <c r="S67" s="204"/>
      <c r="T67" s="204"/>
      <c r="U67" s="204"/>
      <c r="V67" s="204"/>
      <c r="W67" s="204"/>
    </row>
    <row r="68" spans="1:23" x14ac:dyDescent="0.2">
      <c r="A68" s="204"/>
      <c r="B68" s="204"/>
      <c r="C68" s="204"/>
      <c r="D68" s="204"/>
      <c r="E68" s="204"/>
      <c r="F68" s="204"/>
      <c r="G68" s="204"/>
      <c r="H68" s="204"/>
      <c r="I68" s="204"/>
      <c r="J68" s="204"/>
      <c r="K68" s="204"/>
      <c r="L68" s="204"/>
      <c r="M68" s="204"/>
      <c r="N68" s="204"/>
      <c r="O68" s="204"/>
      <c r="P68" s="204"/>
      <c r="Q68" s="204"/>
      <c r="R68" s="204"/>
      <c r="S68" s="204"/>
      <c r="T68" s="204"/>
      <c r="U68" s="204"/>
      <c r="V68" s="204"/>
      <c r="W68" s="204"/>
    </row>
    <row r="69" spans="1:23" x14ac:dyDescent="0.2">
      <c r="A69" s="204"/>
      <c r="B69" s="204"/>
      <c r="C69" s="204"/>
      <c r="D69" s="204"/>
      <c r="E69" s="204"/>
      <c r="F69" s="204"/>
      <c r="G69" s="204"/>
      <c r="H69" s="204"/>
      <c r="I69" s="204"/>
      <c r="J69" s="204"/>
      <c r="K69" s="204"/>
      <c r="L69" s="204"/>
      <c r="M69" s="204"/>
      <c r="N69" s="204"/>
      <c r="O69" s="204"/>
      <c r="P69" s="204"/>
      <c r="Q69" s="204"/>
      <c r="R69" s="204"/>
      <c r="S69" s="204"/>
      <c r="T69" s="204"/>
      <c r="U69" s="204"/>
      <c r="V69" s="204"/>
      <c r="W69" s="204"/>
    </row>
    <row r="70" spans="1:23" x14ac:dyDescent="0.2">
      <c r="A70" s="204"/>
      <c r="B70" s="204"/>
      <c r="C70" s="204"/>
      <c r="D70" s="204"/>
      <c r="E70" s="204"/>
      <c r="F70" s="204"/>
      <c r="G70" s="204"/>
      <c r="H70" s="204"/>
      <c r="I70" s="204"/>
      <c r="J70" s="204"/>
      <c r="K70" s="204"/>
      <c r="L70" s="204"/>
      <c r="M70" s="204"/>
      <c r="N70" s="204"/>
      <c r="O70" s="204"/>
      <c r="P70" s="204"/>
      <c r="Q70" s="204"/>
      <c r="R70" s="204"/>
      <c r="S70" s="204"/>
      <c r="T70" s="204"/>
      <c r="U70" s="204"/>
      <c r="V70" s="204"/>
      <c r="W70" s="204"/>
    </row>
    <row r="71" spans="1:23" x14ac:dyDescent="0.2">
      <c r="A71" s="204"/>
      <c r="B71" s="204"/>
      <c r="C71" s="204"/>
      <c r="D71" s="204"/>
      <c r="E71" s="204"/>
      <c r="F71" s="204"/>
      <c r="G71" s="204"/>
      <c r="H71" s="204"/>
      <c r="I71" s="204"/>
      <c r="J71" s="204"/>
      <c r="K71" s="204"/>
      <c r="L71" s="204"/>
      <c r="M71" s="204"/>
      <c r="N71" s="204"/>
      <c r="O71" s="204"/>
      <c r="P71" s="204"/>
      <c r="Q71" s="204"/>
      <c r="R71" s="204"/>
      <c r="S71" s="204"/>
      <c r="T71" s="204"/>
      <c r="U71" s="204"/>
      <c r="V71" s="204"/>
      <c r="W71" s="204"/>
    </row>
    <row r="72" spans="1:23" x14ac:dyDescent="0.2">
      <c r="A72" s="204"/>
      <c r="B72" s="204"/>
      <c r="C72" s="204"/>
      <c r="D72" s="204"/>
      <c r="E72" s="204"/>
      <c r="F72" s="204"/>
      <c r="G72" s="204"/>
      <c r="H72" s="204"/>
      <c r="I72" s="204"/>
      <c r="J72" s="204"/>
      <c r="K72" s="204"/>
      <c r="L72" s="204"/>
      <c r="M72" s="204"/>
      <c r="N72" s="204"/>
      <c r="O72" s="204"/>
      <c r="P72" s="204"/>
      <c r="Q72" s="204"/>
      <c r="R72" s="204"/>
      <c r="S72" s="204"/>
      <c r="T72" s="204"/>
      <c r="U72" s="204"/>
      <c r="V72" s="204"/>
      <c r="W72" s="204"/>
    </row>
    <row r="73" spans="1:23" x14ac:dyDescent="0.2">
      <c r="A73" s="204"/>
      <c r="B73" s="204"/>
      <c r="C73" s="204"/>
      <c r="D73" s="204"/>
      <c r="E73" s="204"/>
      <c r="F73" s="204"/>
      <c r="G73" s="204"/>
      <c r="H73" s="204"/>
      <c r="I73" s="204"/>
      <c r="J73" s="204"/>
      <c r="K73" s="204"/>
      <c r="L73" s="204"/>
      <c r="M73" s="204"/>
      <c r="N73" s="204"/>
      <c r="O73" s="204"/>
      <c r="P73" s="204"/>
      <c r="Q73" s="204"/>
      <c r="R73" s="204"/>
      <c r="S73" s="204"/>
      <c r="T73" s="204"/>
      <c r="U73" s="204"/>
      <c r="V73" s="204"/>
      <c r="W73" s="204"/>
    </row>
    <row r="74" spans="1:23" x14ac:dyDescent="0.2">
      <c r="A74" s="204"/>
      <c r="B74" s="204"/>
      <c r="C74" s="204"/>
      <c r="D74" s="204"/>
      <c r="E74" s="204"/>
      <c r="F74" s="204"/>
      <c r="G74" s="204"/>
      <c r="H74" s="204"/>
      <c r="I74" s="204"/>
      <c r="J74" s="204"/>
      <c r="K74" s="204"/>
      <c r="L74" s="204"/>
      <c r="M74" s="204"/>
      <c r="N74" s="204"/>
      <c r="O74" s="204"/>
      <c r="P74" s="204"/>
      <c r="Q74" s="204"/>
      <c r="R74" s="204"/>
      <c r="S74" s="204"/>
      <c r="T74" s="204"/>
      <c r="U74" s="204"/>
      <c r="V74" s="204"/>
      <c r="W74" s="204"/>
    </row>
    <row r="75" spans="1:23" x14ac:dyDescent="0.2">
      <c r="A75" s="204"/>
      <c r="B75" s="204"/>
      <c r="C75" s="204"/>
      <c r="D75" s="204"/>
      <c r="E75" s="204"/>
      <c r="F75" s="204"/>
      <c r="G75" s="204"/>
      <c r="H75" s="204"/>
      <c r="I75" s="204"/>
      <c r="J75" s="204"/>
      <c r="K75" s="204"/>
      <c r="L75" s="204"/>
      <c r="M75" s="204"/>
      <c r="N75" s="204"/>
      <c r="O75" s="204"/>
      <c r="P75" s="204"/>
      <c r="Q75" s="204"/>
      <c r="R75" s="204"/>
      <c r="S75" s="204"/>
      <c r="T75" s="204"/>
      <c r="U75" s="204"/>
      <c r="V75" s="204"/>
      <c r="W75" s="204"/>
    </row>
    <row r="76" spans="1:23" x14ac:dyDescent="0.2">
      <c r="A76" s="204"/>
      <c r="B76" s="204"/>
      <c r="C76" s="204"/>
      <c r="D76" s="204"/>
      <c r="E76" s="204"/>
      <c r="F76" s="204"/>
      <c r="G76" s="204"/>
      <c r="H76" s="204"/>
      <c r="I76" s="204"/>
      <c r="J76" s="204"/>
      <c r="K76" s="204"/>
      <c r="L76" s="204"/>
      <c r="M76" s="204"/>
      <c r="N76" s="204"/>
      <c r="O76" s="204"/>
      <c r="P76" s="204"/>
      <c r="Q76" s="204"/>
      <c r="R76" s="204"/>
      <c r="S76" s="204"/>
      <c r="T76" s="204"/>
      <c r="U76" s="204"/>
      <c r="V76" s="204"/>
      <c r="W76" s="204"/>
    </row>
    <row r="77" spans="1:23" x14ac:dyDescent="0.2">
      <c r="A77" s="204"/>
      <c r="B77" s="204"/>
      <c r="C77" s="204"/>
      <c r="D77" s="204"/>
      <c r="E77" s="204"/>
      <c r="F77" s="204"/>
      <c r="G77" s="204"/>
      <c r="H77" s="204"/>
      <c r="I77" s="204"/>
      <c r="J77" s="204"/>
      <c r="K77" s="204"/>
      <c r="L77" s="204"/>
      <c r="M77" s="204"/>
      <c r="N77" s="204"/>
      <c r="O77" s="204"/>
      <c r="P77" s="204"/>
      <c r="Q77" s="204"/>
      <c r="R77" s="204"/>
      <c r="S77" s="204"/>
      <c r="T77" s="204"/>
      <c r="U77" s="204"/>
      <c r="V77" s="204"/>
      <c r="W77" s="204"/>
    </row>
    <row r="78" spans="1:23" x14ac:dyDescent="0.2">
      <c r="A78" s="204"/>
      <c r="B78" s="204"/>
      <c r="C78" s="204"/>
      <c r="D78" s="204"/>
      <c r="E78" s="204"/>
      <c r="F78" s="204"/>
      <c r="G78" s="204"/>
      <c r="H78" s="204"/>
      <c r="I78" s="204"/>
      <c r="J78" s="204"/>
      <c r="K78" s="204"/>
      <c r="L78" s="204"/>
      <c r="M78" s="204"/>
      <c r="N78" s="204"/>
      <c r="O78" s="204"/>
      <c r="P78" s="204"/>
      <c r="Q78" s="204"/>
      <c r="R78" s="204"/>
      <c r="S78" s="204"/>
      <c r="T78" s="204"/>
      <c r="U78" s="204"/>
      <c r="V78" s="204"/>
      <c r="W78" s="204"/>
    </row>
    <row r="79" spans="1:23" x14ac:dyDescent="0.2">
      <c r="A79" s="204"/>
      <c r="B79" s="204"/>
      <c r="C79" s="204"/>
      <c r="D79" s="204"/>
      <c r="E79" s="204"/>
      <c r="F79" s="204"/>
      <c r="G79" s="204"/>
      <c r="H79" s="204"/>
      <c r="I79" s="204"/>
      <c r="J79" s="204"/>
      <c r="K79" s="204"/>
      <c r="L79" s="204"/>
      <c r="M79" s="204"/>
      <c r="N79" s="204"/>
      <c r="O79" s="204"/>
      <c r="P79" s="204"/>
      <c r="Q79" s="204"/>
      <c r="R79" s="204"/>
      <c r="S79" s="204"/>
      <c r="T79" s="204"/>
      <c r="U79" s="204"/>
      <c r="V79" s="204"/>
      <c r="W79" s="204"/>
    </row>
    <row r="80" spans="1:23" x14ac:dyDescent="0.2">
      <c r="A80" s="204"/>
      <c r="B80" s="204"/>
      <c r="C80" s="204"/>
      <c r="D80" s="204"/>
      <c r="E80" s="204"/>
      <c r="F80" s="204"/>
      <c r="G80" s="204"/>
      <c r="H80" s="204"/>
      <c r="I80" s="204"/>
      <c r="J80" s="204"/>
      <c r="K80" s="204"/>
      <c r="L80" s="204"/>
      <c r="M80" s="204"/>
      <c r="N80" s="204"/>
      <c r="O80" s="204"/>
      <c r="P80" s="204"/>
      <c r="Q80" s="204"/>
      <c r="R80" s="204"/>
      <c r="S80" s="204"/>
      <c r="T80" s="204"/>
      <c r="U80" s="204"/>
      <c r="V80" s="204"/>
      <c r="W80" s="204"/>
    </row>
    <row r="81" spans="1:23" x14ac:dyDescent="0.2">
      <c r="A81" s="204"/>
      <c r="B81" s="204"/>
      <c r="C81" s="204"/>
      <c r="D81" s="204"/>
      <c r="E81" s="204"/>
      <c r="F81" s="204"/>
      <c r="G81" s="204"/>
      <c r="H81" s="204"/>
      <c r="I81" s="204"/>
      <c r="J81" s="204"/>
      <c r="K81" s="204"/>
      <c r="L81" s="204"/>
      <c r="M81" s="204"/>
      <c r="N81" s="204"/>
      <c r="O81" s="204"/>
      <c r="P81" s="204"/>
      <c r="Q81" s="204"/>
      <c r="R81" s="204"/>
      <c r="S81" s="204"/>
      <c r="T81" s="204"/>
      <c r="U81" s="204"/>
      <c r="V81" s="204"/>
      <c r="W81" s="204"/>
    </row>
    <row r="82" spans="1:23" x14ac:dyDescent="0.2">
      <c r="A82" s="204"/>
      <c r="B82" s="204"/>
      <c r="C82" s="204"/>
      <c r="D82" s="204"/>
      <c r="E82" s="204"/>
      <c r="F82" s="204"/>
      <c r="G82" s="204"/>
      <c r="H82" s="204"/>
      <c r="I82" s="204"/>
      <c r="J82" s="204"/>
      <c r="K82" s="204"/>
      <c r="L82" s="204"/>
      <c r="M82" s="204"/>
      <c r="N82" s="204"/>
      <c r="O82" s="204"/>
      <c r="P82" s="204"/>
      <c r="Q82" s="204"/>
      <c r="R82" s="204"/>
      <c r="S82" s="204"/>
      <c r="T82" s="204"/>
      <c r="U82" s="204"/>
      <c r="V82" s="204"/>
      <c r="W82" s="204"/>
    </row>
    <row r="83" spans="1:23" x14ac:dyDescent="0.2">
      <c r="A83" s="204"/>
      <c r="B83" s="204"/>
      <c r="C83" s="204"/>
      <c r="D83" s="204"/>
      <c r="E83" s="204"/>
      <c r="F83" s="204"/>
      <c r="G83" s="204"/>
      <c r="H83" s="204"/>
      <c r="I83" s="204"/>
      <c r="J83" s="204"/>
      <c r="K83" s="204"/>
      <c r="L83" s="204"/>
      <c r="M83" s="204"/>
      <c r="N83" s="204"/>
      <c r="O83" s="204"/>
      <c r="P83" s="204"/>
      <c r="Q83" s="204"/>
      <c r="R83" s="204"/>
      <c r="S83" s="204"/>
      <c r="T83" s="204"/>
      <c r="U83" s="204"/>
      <c r="V83" s="204"/>
      <c r="W83" s="204"/>
    </row>
    <row r="84" spans="1:23" x14ac:dyDescent="0.2">
      <c r="A84" s="204"/>
      <c r="B84" s="204"/>
      <c r="C84" s="204"/>
      <c r="D84" s="204"/>
      <c r="E84" s="204"/>
      <c r="F84" s="204"/>
      <c r="G84" s="204"/>
      <c r="H84" s="204"/>
      <c r="I84" s="204"/>
      <c r="J84" s="204"/>
      <c r="K84" s="204"/>
      <c r="L84" s="204"/>
      <c r="M84" s="204"/>
      <c r="N84" s="204"/>
      <c r="O84" s="204"/>
      <c r="P84" s="204"/>
      <c r="Q84" s="204"/>
      <c r="R84" s="204"/>
      <c r="S84" s="204"/>
      <c r="T84" s="204"/>
      <c r="U84" s="204"/>
      <c r="V84" s="204"/>
      <c r="W84" s="204"/>
    </row>
    <row r="85" spans="1:23" x14ac:dyDescent="0.2">
      <c r="A85" s="204"/>
      <c r="B85" s="204"/>
      <c r="C85" s="204"/>
      <c r="D85" s="204"/>
      <c r="E85" s="204"/>
      <c r="F85" s="204"/>
      <c r="G85" s="204"/>
      <c r="H85" s="204"/>
      <c r="I85" s="204"/>
      <c r="J85" s="204"/>
      <c r="K85" s="204"/>
      <c r="L85" s="204"/>
      <c r="M85" s="204"/>
      <c r="N85" s="204"/>
      <c r="O85" s="204"/>
      <c r="P85" s="204"/>
      <c r="Q85" s="204"/>
      <c r="R85" s="204"/>
      <c r="S85" s="204"/>
      <c r="T85" s="204"/>
      <c r="U85" s="204"/>
      <c r="V85" s="204"/>
      <c r="W85" s="204"/>
    </row>
    <row r="86" spans="1:23" x14ac:dyDescent="0.2">
      <c r="A86" s="204"/>
      <c r="B86" s="204"/>
      <c r="C86" s="204"/>
      <c r="D86" s="204"/>
      <c r="E86" s="204"/>
      <c r="F86" s="204"/>
      <c r="G86" s="204"/>
      <c r="H86" s="204"/>
      <c r="I86" s="204"/>
      <c r="J86" s="204"/>
      <c r="K86" s="204"/>
      <c r="L86" s="204"/>
      <c r="M86" s="204"/>
      <c r="N86" s="204"/>
      <c r="O86" s="204"/>
      <c r="P86" s="204"/>
      <c r="Q86" s="204"/>
      <c r="R86" s="204"/>
      <c r="S86" s="204"/>
      <c r="T86" s="204"/>
      <c r="U86" s="204"/>
      <c r="V86" s="204"/>
      <c r="W86" s="204"/>
    </row>
    <row r="87" spans="1:23" x14ac:dyDescent="0.2">
      <c r="A87" s="204"/>
      <c r="B87" s="204"/>
      <c r="C87" s="204"/>
      <c r="D87" s="204"/>
      <c r="E87" s="204"/>
      <c r="F87" s="204"/>
      <c r="G87" s="204"/>
      <c r="H87" s="204"/>
      <c r="I87" s="204"/>
      <c r="J87" s="204"/>
      <c r="K87" s="204"/>
      <c r="L87" s="204"/>
      <c r="M87" s="204"/>
      <c r="N87" s="204"/>
      <c r="O87" s="204"/>
      <c r="P87" s="204"/>
      <c r="Q87" s="204"/>
      <c r="R87" s="204"/>
      <c r="S87" s="204"/>
      <c r="T87" s="204"/>
      <c r="U87" s="204"/>
      <c r="V87" s="204"/>
      <c r="W87" s="204"/>
    </row>
    <row r="88" spans="1:23" x14ac:dyDescent="0.2">
      <c r="A88" s="204"/>
      <c r="B88" s="204"/>
      <c r="C88" s="204"/>
      <c r="D88" s="204"/>
      <c r="E88" s="204"/>
      <c r="F88" s="204"/>
      <c r="G88" s="204"/>
      <c r="H88" s="204"/>
      <c r="I88" s="204"/>
      <c r="J88" s="204"/>
      <c r="K88" s="204"/>
      <c r="L88" s="204"/>
      <c r="M88" s="204"/>
      <c r="N88" s="204"/>
      <c r="O88" s="204"/>
      <c r="P88" s="204"/>
      <c r="Q88" s="204"/>
      <c r="R88" s="204"/>
      <c r="S88" s="204"/>
      <c r="T88" s="204"/>
      <c r="U88" s="204"/>
      <c r="V88" s="204"/>
      <c r="W88" s="204"/>
    </row>
    <row r="89" spans="1:23" x14ac:dyDescent="0.2">
      <c r="A89" s="204"/>
      <c r="B89" s="204"/>
      <c r="C89" s="204"/>
      <c r="D89" s="204"/>
      <c r="E89" s="204"/>
      <c r="F89" s="204"/>
      <c r="G89" s="204"/>
      <c r="H89" s="204"/>
      <c r="I89" s="204"/>
      <c r="J89" s="204"/>
      <c r="K89" s="204"/>
      <c r="L89" s="204"/>
      <c r="M89" s="204"/>
      <c r="N89" s="204"/>
      <c r="O89" s="204"/>
      <c r="P89" s="204"/>
      <c r="Q89" s="204"/>
      <c r="R89" s="204"/>
      <c r="S89" s="204"/>
      <c r="T89" s="204"/>
      <c r="U89" s="204"/>
      <c r="V89" s="204"/>
      <c r="W89" s="204"/>
    </row>
    <row r="90" spans="1:23" x14ac:dyDescent="0.2">
      <c r="A90" s="204"/>
      <c r="B90" s="204"/>
      <c r="C90" s="204"/>
      <c r="D90" s="204"/>
      <c r="E90" s="204"/>
      <c r="F90" s="204"/>
      <c r="G90" s="204"/>
      <c r="H90" s="204"/>
      <c r="I90" s="204"/>
      <c r="J90" s="204"/>
      <c r="K90" s="204"/>
      <c r="L90" s="204"/>
      <c r="M90" s="204"/>
      <c r="N90" s="204"/>
      <c r="O90" s="204"/>
      <c r="P90" s="204"/>
      <c r="Q90" s="204"/>
      <c r="R90" s="204"/>
      <c r="S90" s="204"/>
      <c r="T90" s="204"/>
      <c r="U90" s="204"/>
      <c r="V90" s="204"/>
      <c r="W90" s="204"/>
    </row>
    <row r="91" spans="1:23" x14ac:dyDescent="0.2">
      <c r="A91" s="204"/>
      <c r="B91" s="204"/>
      <c r="C91" s="204"/>
      <c r="D91" s="204"/>
      <c r="E91" s="204"/>
      <c r="F91" s="204"/>
      <c r="G91" s="204"/>
      <c r="H91" s="204"/>
      <c r="I91" s="204"/>
      <c r="J91" s="204"/>
      <c r="K91" s="204"/>
      <c r="L91" s="204"/>
      <c r="M91" s="204"/>
      <c r="N91" s="204"/>
      <c r="O91" s="204"/>
      <c r="P91" s="204"/>
      <c r="Q91" s="204"/>
      <c r="R91" s="204"/>
      <c r="S91" s="204"/>
      <c r="T91" s="204"/>
      <c r="U91" s="204"/>
      <c r="V91" s="204"/>
      <c r="W91" s="204"/>
    </row>
    <row r="92" spans="1:23" x14ac:dyDescent="0.2">
      <c r="A92" s="204"/>
      <c r="B92" s="204"/>
      <c r="C92" s="204"/>
      <c r="D92" s="204"/>
      <c r="E92" s="204"/>
      <c r="F92" s="204"/>
      <c r="G92" s="204"/>
      <c r="H92" s="204"/>
      <c r="I92" s="204"/>
      <c r="J92" s="204"/>
      <c r="K92" s="204"/>
      <c r="L92" s="204"/>
      <c r="M92" s="204"/>
      <c r="N92" s="204"/>
      <c r="O92" s="204"/>
      <c r="P92" s="204"/>
      <c r="Q92" s="204"/>
      <c r="R92" s="204"/>
      <c r="S92" s="204"/>
      <c r="T92" s="204"/>
      <c r="U92" s="204"/>
      <c r="V92" s="204"/>
      <c r="W92" s="204"/>
    </row>
    <row r="93" spans="1:23" x14ac:dyDescent="0.2">
      <c r="A93" s="204"/>
      <c r="B93" s="204"/>
      <c r="C93" s="204"/>
      <c r="D93" s="204"/>
      <c r="E93" s="204"/>
      <c r="F93" s="204"/>
      <c r="G93" s="204"/>
      <c r="H93" s="204"/>
      <c r="I93" s="204"/>
      <c r="J93" s="204"/>
      <c r="K93" s="204"/>
      <c r="L93" s="204"/>
      <c r="M93" s="204"/>
      <c r="N93" s="204"/>
      <c r="O93" s="204"/>
      <c r="P93" s="204"/>
      <c r="Q93" s="204"/>
      <c r="R93" s="204"/>
      <c r="S93" s="204"/>
      <c r="T93" s="204"/>
      <c r="U93" s="204"/>
      <c r="V93" s="204"/>
      <c r="W93" s="204"/>
    </row>
    <row r="94" spans="1:23" x14ac:dyDescent="0.2">
      <c r="A94" s="204"/>
      <c r="B94" s="204"/>
      <c r="C94" s="204"/>
      <c r="D94" s="204"/>
      <c r="E94" s="204"/>
      <c r="F94" s="204"/>
      <c r="G94" s="204"/>
      <c r="H94" s="204"/>
      <c r="I94" s="204"/>
      <c r="J94" s="204"/>
      <c r="K94" s="204"/>
      <c r="L94" s="204"/>
      <c r="M94" s="204"/>
      <c r="N94" s="204"/>
      <c r="O94" s="204"/>
      <c r="P94" s="204"/>
      <c r="Q94" s="204"/>
      <c r="R94" s="204"/>
      <c r="S94" s="204"/>
      <c r="T94" s="204"/>
      <c r="U94" s="204"/>
      <c r="V94" s="204"/>
      <c r="W94" s="204"/>
    </row>
    <row r="95" spans="1:23" x14ac:dyDescent="0.2">
      <c r="A95" s="204"/>
      <c r="B95" s="204"/>
      <c r="C95" s="204"/>
      <c r="D95" s="204"/>
      <c r="E95" s="204"/>
      <c r="F95" s="204"/>
      <c r="G95" s="204"/>
      <c r="H95" s="204"/>
      <c r="I95" s="204"/>
      <c r="J95" s="204"/>
      <c r="K95" s="204"/>
      <c r="L95" s="204"/>
      <c r="M95" s="204"/>
      <c r="N95" s="204"/>
      <c r="O95" s="204"/>
      <c r="P95" s="204"/>
      <c r="Q95" s="204"/>
      <c r="R95" s="204"/>
      <c r="S95" s="204"/>
      <c r="T95" s="204"/>
      <c r="U95" s="204"/>
      <c r="V95" s="204"/>
      <c r="W95" s="204"/>
    </row>
    <row r="96" spans="1:23" x14ac:dyDescent="0.2">
      <c r="A96" s="204"/>
      <c r="B96" s="204"/>
      <c r="C96" s="204"/>
      <c r="D96" s="204"/>
      <c r="E96" s="204"/>
      <c r="F96" s="204"/>
      <c r="G96" s="204"/>
      <c r="H96" s="204"/>
      <c r="I96" s="204"/>
      <c r="J96" s="204"/>
      <c r="K96" s="204"/>
      <c r="L96" s="204"/>
      <c r="M96" s="204"/>
      <c r="N96" s="204"/>
      <c r="O96" s="204"/>
      <c r="P96" s="204"/>
      <c r="Q96" s="204"/>
      <c r="R96" s="204"/>
      <c r="S96" s="204"/>
      <c r="T96" s="204"/>
      <c r="U96" s="204"/>
      <c r="V96" s="204"/>
      <c r="W96" s="204"/>
    </row>
    <row r="97" spans="1:23" x14ac:dyDescent="0.2">
      <c r="A97" s="204"/>
      <c r="B97" s="204"/>
      <c r="C97" s="204"/>
      <c r="D97" s="204"/>
      <c r="E97" s="204"/>
      <c r="F97" s="204"/>
      <c r="G97" s="204"/>
      <c r="H97" s="204"/>
      <c r="I97" s="204"/>
      <c r="J97" s="204"/>
      <c r="K97" s="204"/>
      <c r="L97" s="204"/>
      <c r="M97" s="204"/>
      <c r="N97" s="204"/>
      <c r="O97" s="204"/>
      <c r="P97" s="204"/>
      <c r="Q97" s="204"/>
      <c r="R97" s="204"/>
      <c r="S97" s="204"/>
      <c r="T97" s="204"/>
      <c r="U97" s="204"/>
      <c r="V97" s="204"/>
      <c r="W97" s="204"/>
    </row>
    <row r="98" spans="1:23" x14ac:dyDescent="0.2">
      <c r="A98" s="204"/>
      <c r="B98" s="204"/>
      <c r="C98" s="204"/>
      <c r="D98" s="204"/>
      <c r="E98" s="204"/>
      <c r="F98" s="204"/>
      <c r="G98" s="204"/>
      <c r="H98" s="204"/>
      <c r="I98" s="204"/>
      <c r="J98" s="204"/>
      <c r="K98" s="204"/>
      <c r="L98" s="204"/>
      <c r="M98" s="204"/>
      <c r="N98" s="204"/>
      <c r="O98" s="204"/>
      <c r="P98" s="204"/>
      <c r="Q98" s="204"/>
      <c r="R98" s="204"/>
      <c r="S98" s="204"/>
      <c r="T98" s="204"/>
      <c r="U98" s="204"/>
      <c r="V98" s="204"/>
      <c r="W98" s="204"/>
    </row>
    <row r="99" spans="1:23" x14ac:dyDescent="0.2">
      <c r="A99" s="204"/>
      <c r="B99" s="204"/>
      <c r="C99" s="204"/>
      <c r="D99" s="204"/>
      <c r="E99" s="204"/>
      <c r="F99" s="204"/>
      <c r="G99" s="204"/>
      <c r="H99" s="204"/>
      <c r="I99" s="204"/>
      <c r="J99" s="204"/>
      <c r="K99" s="204"/>
      <c r="L99" s="204"/>
      <c r="M99" s="204"/>
      <c r="N99" s="204"/>
      <c r="O99" s="204"/>
      <c r="P99" s="204"/>
      <c r="Q99" s="204"/>
      <c r="R99" s="204"/>
      <c r="S99" s="204"/>
      <c r="T99" s="204"/>
      <c r="U99" s="204"/>
      <c r="V99" s="204"/>
      <c r="W99" s="204"/>
    </row>
    <row r="100" spans="1:23" x14ac:dyDescent="0.2">
      <c r="A100" s="204"/>
      <c r="B100" s="204"/>
      <c r="C100" s="204"/>
      <c r="D100" s="204"/>
      <c r="E100" s="204"/>
      <c r="F100" s="204"/>
      <c r="G100" s="204"/>
      <c r="H100" s="204"/>
      <c r="I100" s="204"/>
      <c r="J100" s="204"/>
      <c r="K100" s="204"/>
      <c r="L100" s="204"/>
      <c r="M100" s="204"/>
      <c r="N100" s="204"/>
      <c r="O100" s="204"/>
      <c r="P100" s="204"/>
      <c r="Q100" s="204"/>
      <c r="R100" s="204"/>
      <c r="S100" s="204"/>
      <c r="T100" s="204"/>
      <c r="U100" s="204"/>
      <c r="V100" s="204"/>
      <c r="W100" s="204"/>
    </row>
    <row r="101" spans="1:23" x14ac:dyDescent="0.2">
      <c r="A101" s="204"/>
      <c r="B101" s="204"/>
      <c r="C101" s="204"/>
      <c r="D101" s="204"/>
      <c r="E101" s="204"/>
      <c r="F101" s="204"/>
      <c r="G101" s="204"/>
      <c r="H101" s="204"/>
      <c r="I101" s="204"/>
      <c r="J101" s="204"/>
      <c r="K101" s="204"/>
      <c r="L101" s="204"/>
      <c r="M101" s="204"/>
      <c r="N101" s="204"/>
      <c r="O101" s="204"/>
      <c r="P101" s="204"/>
      <c r="Q101" s="204"/>
      <c r="R101" s="204"/>
      <c r="S101" s="204"/>
      <c r="T101" s="204"/>
      <c r="U101" s="204"/>
      <c r="V101" s="204"/>
    </row>
    <row r="102" spans="1:23" x14ac:dyDescent="0.2">
      <c r="A102" s="204"/>
      <c r="B102" s="204"/>
      <c r="C102" s="204"/>
      <c r="D102" s="204"/>
      <c r="E102" s="204"/>
      <c r="F102" s="204"/>
      <c r="G102" s="204"/>
      <c r="H102" s="204"/>
      <c r="I102" s="204"/>
      <c r="J102" s="204"/>
      <c r="K102" s="204"/>
      <c r="L102" s="204"/>
      <c r="M102" s="204"/>
      <c r="N102" s="204"/>
      <c r="O102" s="204"/>
      <c r="P102" s="204"/>
      <c r="Q102" s="204"/>
      <c r="R102" s="204"/>
      <c r="S102" s="204"/>
      <c r="T102" s="204"/>
      <c r="U102" s="204"/>
      <c r="V102" s="204"/>
    </row>
    <row r="103" spans="1:23" x14ac:dyDescent="0.2">
      <c r="A103" s="204"/>
      <c r="B103" s="204"/>
      <c r="C103" s="204"/>
      <c r="D103" s="204"/>
      <c r="E103" s="204"/>
      <c r="F103" s="204"/>
      <c r="G103" s="204"/>
      <c r="H103" s="204"/>
      <c r="I103" s="204"/>
      <c r="J103" s="204"/>
      <c r="K103" s="204"/>
      <c r="L103" s="204"/>
      <c r="M103" s="204"/>
      <c r="N103" s="204"/>
      <c r="O103" s="204"/>
      <c r="P103" s="204"/>
      <c r="Q103" s="204"/>
      <c r="R103" s="204"/>
      <c r="S103" s="204"/>
      <c r="T103" s="204"/>
      <c r="U103" s="204"/>
      <c r="V103" s="204"/>
    </row>
    <row r="104" spans="1:23" x14ac:dyDescent="0.2">
      <c r="A104" s="177"/>
      <c r="B104" s="177"/>
      <c r="C104" s="177"/>
      <c r="D104" s="177"/>
      <c r="E104" s="177"/>
      <c r="F104" s="177"/>
      <c r="G104" s="177"/>
      <c r="H104" s="177"/>
      <c r="I104" s="177"/>
      <c r="J104" s="177"/>
      <c r="K104" s="177"/>
      <c r="L104" s="177"/>
      <c r="M104" s="177"/>
      <c r="N104" s="177"/>
      <c r="O104" s="177"/>
      <c r="P104" s="177"/>
      <c r="Q104" s="177"/>
      <c r="R104" s="177"/>
      <c r="S104" s="177"/>
      <c r="T104" s="177"/>
      <c r="U104" s="177"/>
      <c r="V104" s="177"/>
    </row>
  </sheetData>
  <mergeCells count="46">
    <mergeCell ref="A1:N1"/>
    <mergeCell ref="A4:N4"/>
    <mergeCell ref="H5:J5"/>
    <mergeCell ref="A5:G5"/>
    <mergeCell ref="M5:N5"/>
    <mergeCell ref="N6:P6"/>
    <mergeCell ref="B30:L30"/>
    <mergeCell ref="G2:N3"/>
    <mergeCell ref="A2:F2"/>
    <mergeCell ref="A3:F3"/>
    <mergeCell ref="B13:L13"/>
    <mergeCell ref="B15:L15"/>
    <mergeCell ref="B19:L19"/>
    <mergeCell ref="B28:L28"/>
    <mergeCell ref="M7:P7"/>
    <mergeCell ref="B27:L27"/>
    <mergeCell ref="B22:L22"/>
    <mergeCell ref="B23:L23"/>
    <mergeCell ref="B29:L29"/>
    <mergeCell ref="A6:M6"/>
    <mergeCell ref="B14:L14"/>
    <mergeCell ref="B7:L7"/>
    <mergeCell ref="B8:L8"/>
    <mergeCell ref="B12:L12"/>
    <mergeCell ref="B16:L16"/>
    <mergeCell ref="B35:L35"/>
    <mergeCell ref="B33:L33"/>
    <mergeCell ref="B32:L32"/>
    <mergeCell ref="B21:L21"/>
    <mergeCell ref="B24:L24"/>
    <mergeCell ref="B25:L25"/>
    <mergeCell ref="B26:L26"/>
    <mergeCell ref="A41:B41"/>
    <mergeCell ref="C41:E41"/>
    <mergeCell ref="H41:O41"/>
    <mergeCell ref="A39:G39"/>
    <mergeCell ref="A38:N38"/>
    <mergeCell ref="L39:N39"/>
    <mergeCell ref="H39:J39"/>
    <mergeCell ref="B37:L37"/>
    <mergeCell ref="B36:L36"/>
    <mergeCell ref="B17:L17"/>
    <mergeCell ref="B34:L34"/>
    <mergeCell ref="B31:L31"/>
    <mergeCell ref="B20:L20"/>
    <mergeCell ref="B18:L18"/>
  </mergeCells>
  <phoneticPr fontId="3" type="noConversion"/>
  <conditionalFormatting sqref="M15:P30 M32:P36">
    <cfRule type="expression" dxfId="65" priority="10" stopIfTrue="1">
      <formula>AND(ISNUMBER(VALUE(INDEX($A$1:$Y$1001, ROW(), COLUMN()))), IF(ISERROR(VALUE(INDEX($A$1:$Y$1001, ROW(), COLUMN()))), FALSE, VALUE(INDEX($A$1:$Y$1001, ROW(), COLUMN())) &gt; 0)) = FALSE</formula>
    </cfRule>
  </conditionalFormatting>
  <dataValidations xWindow="951" yWindow="310" count="1">
    <dataValidation type="whole" allowBlank="1" showInputMessage="1" showErrorMessage="1" prompt="Въвежда се само цяло число без дробна част" sqref="M15:P30 M32:P36">
      <formula1>0</formula1>
      <formula2>100000000000000000000</formula2>
    </dataValidation>
  </dataValidations>
  <printOptions horizontalCentered="1"/>
  <pageMargins left="0.39370078740157483" right="0.39370078740157483" top="0.39370078740157483" bottom="0.47244094488188981" header="0.19685039370078741" footer="0.19685039370078741"/>
  <pageSetup paperSize="9" scale="80" orientation="landscape" r:id="rId1"/>
  <headerFooter alignWithMargins="0">
    <oddHeader>&amp;R&amp;D, &amp;T</oddHeader>
    <oddFooter>&amp;CДекларатор:
                                 /подпис/&amp;R&amp;P/&amp;N</oddFooter>
  </headerFooter>
  <drawing r:id="rId2"/>
  <legacyDrawing r:id="rId3"/>
  <controls>
    <mc:AlternateContent xmlns:mc="http://schemas.openxmlformats.org/markup-compatibility/2006">
      <mc:Choice Requires="x14">
        <control shapeId="10370" r:id="rId4" name="CheckBox1">
          <controlPr defaultSize="0" autoFill="0" autoLine="0" r:id="rId5">
            <anchor moveWithCells="1">
              <from>
                <xdr:col>11</xdr:col>
                <xdr:colOff>66675</xdr:colOff>
                <xdr:row>3</xdr:row>
                <xdr:rowOff>47625</xdr:rowOff>
              </from>
              <to>
                <xdr:col>13</xdr:col>
                <xdr:colOff>200025</xdr:colOff>
                <xdr:row>4</xdr:row>
                <xdr:rowOff>47625</xdr:rowOff>
              </to>
            </anchor>
          </controlPr>
        </control>
      </mc:Choice>
      <mc:Fallback>
        <control shapeId="10370" r:id="rId4" name="CheckBox1"/>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W101"/>
  <sheetViews>
    <sheetView zoomScaleNormal="100" workbookViewId="0">
      <selection activeCell="H44" sqref="H44"/>
    </sheetView>
  </sheetViews>
  <sheetFormatPr defaultRowHeight="12.75" x14ac:dyDescent="0.2"/>
  <sheetData>
    <row r="1" spans="1:23" ht="13.5" thickBot="1" x14ac:dyDescent="0.25">
      <c r="A1" s="561"/>
      <c r="B1" s="561"/>
      <c r="C1" s="561"/>
      <c r="D1" s="561"/>
      <c r="E1" s="561"/>
      <c r="F1" s="561"/>
      <c r="G1" s="561"/>
      <c r="H1" s="561"/>
      <c r="I1" s="561"/>
      <c r="J1" s="561"/>
      <c r="K1" s="561"/>
      <c r="L1" s="561"/>
      <c r="M1" s="561"/>
      <c r="N1" s="561"/>
      <c r="O1" s="561"/>
      <c r="P1" s="561"/>
      <c r="Q1" s="561"/>
      <c r="R1" s="561"/>
      <c r="S1" s="561"/>
      <c r="T1" s="561"/>
      <c r="U1" s="561"/>
    </row>
    <row r="2" spans="1:23" ht="13.5" thickBot="1" x14ac:dyDescent="0.25">
      <c r="A2" s="562" t="s">
        <v>694</v>
      </c>
      <c r="B2" s="562"/>
      <c r="C2" s="562"/>
      <c r="D2" s="562"/>
      <c r="E2" s="562"/>
      <c r="F2" s="562"/>
      <c r="G2" s="562"/>
      <c r="H2" s="562"/>
      <c r="I2" s="563"/>
      <c r="J2" s="563"/>
      <c r="K2" s="563"/>
      <c r="L2" s="563"/>
      <c r="M2" s="563"/>
      <c r="N2" s="563"/>
      <c r="O2" s="563"/>
      <c r="P2" s="563"/>
      <c r="Q2" s="563"/>
      <c r="R2" s="563"/>
      <c r="S2" s="563"/>
      <c r="T2" s="563"/>
      <c r="U2" s="563"/>
    </row>
    <row r="3" spans="1:23" ht="13.5" thickBot="1" x14ac:dyDescent="0.25">
      <c r="A3" s="564" t="s">
        <v>695</v>
      </c>
      <c r="B3" s="564"/>
      <c r="C3" s="564"/>
      <c r="D3" s="564"/>
      <c r="E3" s="564"/>
      <c r="F3" s="564"/>
      <c r="G3" s="564"/>
      <c r="H3" s="564"/>
      <c r="I3" s="563"/>
      <c r="J3" s="563"/>
      <c r="K3" s="563"/>
      <c r="L3" s="563"/>
      <c r="M3" s="563"/>
      <c r="N3" s="563"/>
      <c r="O3" s="563"/>
      <c r="P3" s="563"/>
      <c r="Q3" s="563"/>
      <c r="R3" s="563"/>
      <c r="S3" s="563"/>
      <c r="T3" s="563"/>
      <c r="U3" s="563"/>
    </row>
    <row r="4" spans="1:23" x14ac:dyDescent="0.2">
      <c r="A4" s="565" t="str">
        <f>TRIM(CONTROL)</f>
        <v/>
      </c>
      <c r="B4" s="565"/>
      <c r="C4" s="565"/>
      <c r="D4" s="565"/>
      <c r="E4" s="565"/>
      <c r="F4" s="565"/>
      <c r="G4" s="565"/>
      <c r="H4" s="565"/>
      <c r="I4" s="565"/>
      <c r="J4" s="565"/>
      <c r="K4" s="565"/>
      <c r="L4" s="565"/>
      <c r="M4" s="565"/>
      <c r="N4" s="565"/>
      <c r="O4" s="565"/>
      <c r="P4" s="565"/>
      <c r="Q4" s="565"/>
      <c r="R4" s="565"/>
      <c r="S4" s="565"/>
      <c r="T4" s="565"/>
      <c r="U4" s="565"/>
    </row>
    <row r="5" spans="1:23" x14ac:dyDescent="0.2">
      <c r="A5" s="465"/>
      <c r="B5" s="465"/>
      <c r="C5" s="465"/>
      <c r="D5" s="465"/>
      <c r="E5" s="465"/>
      <c r="F5" s="465"/>
      <c r="G5" s="465"/>
      <c r="H5" s="465"/>
      <c r="I5" s="465"/>
      <c r="J5" s="465"/>
      <c r="K5" s="465"/>
      <c r="L5" s="465"/>
      <c r="M5" s="465"/>
      <c r="N5" s="465"/>
      <c r="O5" s="465"/>
      <c r="P5" s="465"/>
      <c r="Q5" s="465"/>
      <c r="R5" s="465"/>
      <c r="S5" s="465"/>
      <c r="T5" s="465"/>
      <c r="U5" s="465"/>
      <c r="V5" s="204"/>
      <c r="W5" s="204"/>
    </row>
    <row r="6" spans="1:23" x14ac:dyDescent="0.2">
      <c r="A6" s="480" t="s">
        <v>975</v>
      </c>
      <c r="B6" s="480"/>
      <c r="C6" s="480"/>
      <c r="D6" s="480"/>
      <c r="E6" s="480"/>
      <c r="F6" s="480"/>
      <c r="G6" s="480"/>
      <c r="H6" s="480"/>
      <c r="I6" s="480"/>
      <c r="J6" s="480"/>
      <c r="K6" s="480"/>
      <c r="L6" s="480"/>
      <c r="M6" s="480"/>
      <c r="N6" s="480"/>
      <c r="O6" s="480"/>
      <c r="P6" s="480"/>
      <c r="Q6" s="480"/>
      <c r="R6" s="480"/>
      <c r="S6" s="480"/>
      <c r="T6" s="480"/>
      <c r="U6" s="480"/>
      <c r="V6" s="204"/>
      <c r="W6" s="204"/>
    </row>
    <row r="7" spans="1:23" x14ac:dyDescent="0.2">
      <c r="A7" s="286" t="s">
        <v>976</v>
      </c>
      <c r="B7" s="286"/>
      <c r="C7" s="286"/>
      <c r="D7" s="286"/>
      <c r="E7" s="286"/>
      <c r="F7" s="286"/>
      <c r="G7" s="286"/>
      <c r="H7" s="286"/>
      <c r="I7" s="286"/>
      <c r="J7" s="286"/>
      <c r="K7" s="286"/>
      <c r="L7" s="286"/>
      <c r="M7" s="286"/>
      <c r="N7" s="286"/>
      <c r="O7" s="286"/>
      <c r="P7" s="286"/>
      <c r="Q7" s="286"/>
      <c r="R7" s="286"/>
      <c r="S7" s="286"/>
      <c r="T7" s="286"/>
      <c r="U7" s="286"/>
      <c r="V7" s="204"/>
      <c r="W7" s="204"/>
    </row>
    <row r="8" spans="1:23" x14ac:dyDescent="0.2">
      <c r="A8" s="480"/>
      <c r="B8" s="480"/>
      <c r="C8" s="480"/>
      <c r="D8" s="480"/>
      <c r="E8" s="480"/>
      <c r="F8" s="480"/>
      <c r="G8" s="480"/>
      <c r="H8" s="480"/>
      <c r="I8" s="480"/>
      <c r="J8" s="480"/>
      <c r="K8" s="480"/>
      <c r="L8" s="480"/>
      <c r="M8" s="480"/>
      <c r="N8" s="480"/>
      <c r="O8" s="480"/>
      <c r="P8" s="480"/>
      <c r="Q8" s="480"/>
      <c r="R8" s="480"/>
      <c r="S8" s="480"/>
      <c r="T8" s="480"/>
      <c r="U8" s="480"/>
      <c r="V8" s="204"/>
      <c r="W8" s="204"/>
    </row>
    <row r="9" spans="1:23" ht="15.75" thickBot="1" x14ac:dyDescent="0.3">
      <c r="A9" s="499" t="s">
        <v>913</v>
      </c>
      <c r="B9" s="499"/>
      <c r="C9" s="499"/>
      <c r="D9" s="499"/>
      <c r="E9" s="499"/>
      <c r="F9" s="499"/>
      <c r="G9" s="499"/>
      <c r="H9" s="465"/>
      <c r="I9" s="566"/>
      <c r="J9" s="560"/>
      <c r="K9" s="499"/>
      <c r="L9" s="186"/>
      <c r="M9" s="499"/>
      <c r="N9" s="519"/>
      <c r="O9" s="519"/>
      <c r="P9" s="519"/>
      <c r="Q9" s="519"/>
      <c r="R9" s="475" t="s">
        <v>938</v>
      </c>
      <c r="S9" s="475"/>
      <c r="T9" s="475"/>
      <c r="U9" s="475"/>
      <c r="V9" s="204"/>
      <c r="W9" s="204"/>
    </row>
    <row r="10" spans="1:23" ht="13.5" thickBot="1" x14ac:dyDescent="0.25">
      <c r="A10" s="318" t="s">
        <v>44</v>
      </c>
      <c r="B10" s="470"/>
      <c r="C10" s="470"/>
      <c r="D10" s="470"/>
      <c r="E10" s="470"/>
      <c r="F10" s="470"/>
      <c r="G10" s="489"/>
      <c r="H10" s="142"/>
      <c r="I10" s="142" t="s">
        <v>43</v>
      </c>
      <c r="J10" s="323" t="s">
        <v>914</v>
      </c>
      <c r="K10" s="469" t="s">
        <v>699</v>
      </c>
      <c r="L10" s="469"/>
      <c r="M10" s="469"/>
      <c r="N10" s="469"/>
      <c r="O10" s="469"/>
      <c r="P10" s="318" t="s">
        <v>915</v>
      </c>
      <c r="Q10" s="470"/>
      <c r="R10" s="470"/>
      <c r="S10" s="470"/>
      <c r="T10" s="470"/>
      <c r="U10" s="470"/>
      <c r="V10" s="204"/>
      <c r="W10" s="204"/>
    </row>
    <row r="11" spans="1:23" x14ac:dyDescent="0.2">
      <c r="A11" s="314"/>
      <c r="B11" s="468" t="s">
        <v>713</v>
      </c>
      <c r="C11" s="468"/>
      <c r="D11" s="468"/>
      <c r="E11" s="468"/>
      <c r="F11" s="468"/>
      <c r="G11" s="486"/>
      <c r="H11" s="143" t="s">
        <v>15</v>
      </c>
      <c r="I11" s="143"/>
      <c r="J11" s="322" t="s">
        <v>40</v>
      </c>
      <c r="K11" s="470"/>
      <c r="L11" s="470"/>
      <c r="M11" s="470"/>
      <c r="N11" s="470"/>
      <c r="O11" s="470"/>
      <c r="P11" s="314" t="s">
        <v>916</v>
      </c>
      <c r="Q11" s="468" t="s">
        <v>917</v>
      </c>
      <c r="R11" s="468"/>
      <c r="S11" s="468" t="s">
        <v>893</v>
      </c>
      <c r="T11" s="468"/>
      <c r="U11" s="468"/>
      <c r="V11" s="204"/>
      <c r="W11" s="204"/>
    </row>
    <row r="12" spans="1:23" x14ac:dyDescent="0.2">
      <c r="A12" s="314" t="s">
        <v>48</v>
      </c>
      <c r="B12" s="468"/>
      <c r="C12" s="468"/>
      <c r="D12" s="468" t="s">
        <v>715</v>
      </c>
      <c r="E12" s="468"/>
      <c r="F12" s="468" t="s">
        <v>56</v>
      </c>
      <c r="G12" s="486"/>
      <c r="H12" s="143"/>
      <c r="I12" s="143" t="s">
        <v>16</v>
      </c>
      <c r="J12" s="322" t="s">
        <v>918</v>
      </c>
      <c r="K12" s="468" t="s">
        <v>670</v>
      </c>
      <c r="L12" s="468"/>
      <c r="M12" s="468"/>
      <c r="N12" s="468"/>
      <c r="O12" s="468"/>
      <c r="P12" s="314" t="s">
        <v>919</v>
      </c>
      <c r="Q12" s="468" t="s">
        <v>920</v>
      </c>
      <c r="R12" s="468"/>
      <c r="S12" s="468"/>
      <c r="T12" s="468"/>
      <c r="U12" s="468"/>
      <c r="V12" s="204"/>
      <c r="W12" s="204"/>
    </row>
    <row r="13" spans="1:23" x14ac:dyDescent="0.2">
      <c r="A13" s="314"/>
      <c r="B13" s="468" t="s">
        <v>714</v>
      </c>
      <c r="C13" s="468"/>
      <c r="D13" s="468"/>
      <c r="E13" s="468"/>
      <c r="F13" s="468"/>
      <c r="G13" s="486"/>
      <c r="H13" s="143" t="s">
        <v>717</v>
      </c>
      <c r="I13" s="143"/>
      <c r="J13" s="322"/>
      <c r="K13" s="468" t="s">
        <v>869</v>
      </c>
      <c r="L13" s="468"/>
      <c r="M13" s="468"/>
      <c r="N13" s="468"/>
      <c r="O13" s="468"/>
      <c r="P13" s="314" t="s">
        <v>921</v>
      </c>
      <c r="Q13" s="468" t="s">
        <v>922</v>
      </c>
      <c r="R13" s="468"/>
      <c r="S13" s="468" t="s">
        <v>26</v>
      </c>
      <c r="T13" s="468"/>
      <c r="U13" s="468"/>
      <c r="V13" s="204"/>
      <c r="W13" s="204"/>
    </row>
    <row r="14" spans="1:23" ht="13.5" thickBot="1" x14ac:dyDescent="0.25">
      <c r="A14" s="315" t="s">
        <v>46</v>
      </c>
      <c r="B14" s="467"/>
      <c r="C14" s="467"/>
      <c r="D14" s="467"/>
      <c r="E14" s="467"/>
      <c r="F14" s="467"/>
      <c r="G14" s="501"/>
      <c r="H14" s="144"/>
      <c r="I14" s="144" t="s">
        <v>17</v>
      </c>
      <c r="J14" s="324"/>
      <c r="K14" s="467"/>
      <c r="L14" s="467"/>
      <c r="M14" s="467"/>
      <c r="N14" s="467"/>
      <c r="O14" s="467"/>
      <c r="P14" s="315" t="s">
        <v>923</v>
      </c>
      <c r="Q14" s="467"/>
      <c r="R14" s="467"/>
      <c r="S14" s="467"/>
      <c r="T14" s="467"/>
      <c r="U14" s="467"/>
      <c r="V14" s="204"/>
      <c r="W14" s="204"/>
    </row>
    <row r="15" spans="1:23" ht="13.5" thickBot="1" x14ac:dyDescent="0.25">
      <c r="A15" s="312">
        <v>1</v>
      </c>
      <c r="B15" s="469">
        <v>2</v>
      </c>
      <c r="C15" s="469"/>
      <c r="D15" s="469">
        <v>3</v>
      </c>
      <c r="E15" s="469"/>
      <c r="F15" s="469">
        <v>4</v>
      </c>
      <c r="G15" s="469"/>
      <c r="H15" s="315">
        <v>5</v>
      </c>
      <c r="I15" s="315">
        <v>6</v>
      </c>
      <c r="J15" s="313">
        <v>7</v>
      </c>
      <c r="K15" s="469">
        <v>8</v>
      </c>
      <c r="L15" s="469"/>
      <c r="M15" s="469"/>
      <c r="N15" s="469"/>
      <c r="O15" s="469"/>
      <c r="P15" s="317">
        <v>9</v>
      </c>
      <c r="Q15" s="469">
        <v>10</v>
      </c>
      <c r="R15" s="469"/>
      <c r="S15" s="469">
        <v>11</v>
      </c>
      <c r="T15" s="469"/>
      <c r="U15" s="469"/>
      <c r="V15" s="204"/>
      <c r="W15" s="204"/>
    </row>
    <row r="16" spans="1:23" ht="13.5" thickBot="1" x14ac:dyDescent="0.25">
      <c r="A16" s="125" t="str">
        <f>ROW()-ROW(Table_9_1)&amp;"."</f>
        <v>1.</v>
      </c>
      <c r="B16" s="482"/>
      <c r="C16" s="482"/>
      <c r="D16" s="482"/>
      <c r="E16" s="482"/>
      <c r="F16" s="482"/>
      <c r="G16" s="482"/>
      <c r="H16" s="122"/>
      <c r="I16" s="325"/>
      <c r="J16" s="320"/>
      <c r="K16" s="482"/>
      <c r="L16" s="482"/>
      <c r="M16" s="482"/>
      <c r="N16" s="482"/>
      <c r="O16" s="482"/>
      <c r="P16" s="124"/>
      <c r="Q16" s="482"/>
      <c r="R16" s="482"/>
      <c r="S16" s="482"/>
      <c r="T16" s="482"/>
      <c r="U16" s="482"/>
      <c r="V16" s="204"/>
      <c r="W16" s="204"/>
    </row>
    <row r="17" spans="1:23" ht="13.5" thickBot="1" x14ac:dyDescent="0.25">
      <c r="A17" s="125" t="str">
        <f>ROW()-ROW(Table_9_1)&amp;"."</f>
        <v>2.</v>
      </c>
      <c r="B17" s="482"/>
      <c r="C17" s="482"/>
      <c r="D17" s="482"/>
      <c r="E17" s="482"/>
      <c r="F17" s="482"/>
      <c r="G17" s="482"/>
      <c r="H17" s="122"/>
      <c r="I17" s="325"/>
      <c r="J17" s="320"/>
      <c r="K17" s="482"/>
      <c r="L17" s="482"/>
      <c r="M17" s="482"/>
      <c r="N17" s="482"/>
      <c r="O17" s="482"/>
      <c r="P17" s="325"/>
      <c r="Q17" s="482"/>
      <c r="R17" s="482"/>
      <c r="S17" s="482"/>
      <c r="T17" s="482"/>
      <c r="U17" s="482"/>
      <c r="V17" s="204"/>
      <c r="W17" s="204"/>
    </row>
    <row r="18" spans="1:23" x14ac:dyDescent="0.2">
      <c r="A18" s="559"/>
      <c r="B18" s="559"/>
      <c r="C18" s="559"/>
      <c r="D18" s="559"/>
      <c r="E18" s="559"/>
      <c r="F18" s="559"/>
      <c r="G18" s="559"/>
      <c r="H18" s="559"/>
      <c r="I18" s="559"/>
      <c r="J18" s="559"/>
      <c r="K18" s="559"/>
      <c r="L18" s="559"/>
      <c r="M18" s="559"/>
      <c r="N18" s="559"/>
      <c r="O18" s="559"/>
      <c r="P18" s="559"/>
      <c r="Q18" s="559"/>
      <c r="R18" s="559"/>
      <c r="S18" s="559"/>
      <c r="T18" s="559"/>
      <c r="U18" s="559"/>
      <c r="V18" s="204"/>
      <c r="W18" s="204"/>
    </row>
    <row r="19" spans="1:23" ht="15.75" thickBot="1" x14ac:dyDescent="0.3">
      <c r="A19" s="499" t="s">
        <v>1017</v>
      </c>
      <c r="B19" s="499"/>
      <c r="C19" s="499"/>
      <c r="D19" s="499"/>
      <c r="E19" s="499"/>
      <c r="F19" s="499"/>
      <c r="G19" s="499"/>
      <c r="H19" s="499"/>
      <c r="I19" s="560"/>
      <c r="J19" s="560"/>
      <c r="K19" s="499"/>
      <c r="L19" s="186"/>
      <c r="M19" s="499"/>
      <c r="N19" s="519"/>
      <c r="O19" s="519"/>
      <c r="P19" s="519"/>
      <c r="Q19" s="519"/>
      <c r="R19" s="475" t="s">
        <v>1015</v>
      </c>
      <c r="S19" s="475"/>
      <c r="T19" s="475"/>
      <c r="U19" s="475"/>
      <c r="V19" s="204"/>
      <c r="W19" s="204"/>
    </row>
    <row r="20" spans="1:23" ht="13.5" thickBot="1" x14ac:dyDescent="0.25">
      <c r="A20" s="279" t="s">
        <v>44</v>
      </c>
      <c r="B20" s="470"/>
      <c r="C20" s="470"/>
      <c r="D20" s="470"/>
      <c r="E20" s="470"/>
      <c r="F20" s="470"/>
      <c r="G20" s="470"/>
      <c r="H20" s="279"/>
      <c r="I20" s="279" t="s">
        <v>43</v>
      </c>
      <c r="J20" s="279" t="s">
        <v>914</v>
      </c>
      <c r="K20" s="469" t="s">
        <v>699</v>
      </c>
      <c r="L20" s="469"/>
      <c r="M20" s="469"/>
      <c r="N20" s="469"/>
      <c r="O20" s="469"/>
      <c r="P20" s="279" t="s">
        <v>915</v>
      </c>
      <c r="Q20" s="470"/>
      <c r="R20" s="470"/>
      <c r="S20" s="470"/>
      <c r="T20" s="470"/>
      <c r="U20" s="470"/>
      <c r="V20" s="204"/>
      <c r="W20" s="204"/>
    </row>
    <row r="21" spans="1:23" x14ac:dyDescent="0.2">
      <c r="A21" s="280"/>
      <c r="B21" s="468" t="s">
        <v>713</v>
      </c>
      <c r="C21" s="468"/>
      <c r="D21" s="468"/>
      <c r="E21" s="468"/>
      <c r="F21" s="468"/>
      <c r="G21" s="468"/>
      <c r="H21" s="280" t="s">
        <v>15</v>
      </c>
      <c r="I21" s="280"/>
      <c r="J21" s="280" t="s">
        <v>40</v>
      </c>
      <c r="K21" s="470"/>
      <c r="L21" s="470"/>
      <c r="M21" s="470"/>
      <c r="N21" s="470"/>
      <c r="O21" s="470"/>
      <c r="P21" s="280" t="s">
        <v>916</v>
      </c>
      <c r="Q21" s="468" t="s">
        <v>917</v>
      </c>
      <c r="R21" s="468"/>
      <c r="S21" s="468" t="s">
        <v>893</v>
      </c>
      <c r="T21" s="468"/>
      <c r="U21" s="468"/>
      <c r="V21" s="204"/>
      <c r="W21" s="204"/>
    </row>
    <row r="22" spans="1:23" x14ac:dyDescent="0.2">
      <c r="A22" s="280" t="s">
        <v>48</v>
      </c>
      <c r="B22" s="468"/>
      <c r="C22" s="468"/>
      <c r="D22" s="468" t="s">
        <v>715</v>
      </c>
      <c r="E22" s="468"/>
      <c r="F22" s="468" t="s">
        <v>716</v>
      </c>
      <c r="G22" s="468"/>
      <c r="H22" s="280"/>
      <c r="I22" s="280" t="s">
        <v>16</v>
      </c>
      <c r="J22" s="280" t="s">
        <v>918</v>
      </c>
      <c r="K22" s="468" t="s">
        <v>670</v>
      </c>
      <c r="L22" s="468"/>
      <c r="M22" s="468"/>
      <c r="N22" s="468"/>
      <c r="O22" s="468"/>
      <c r="P22" s="280" t="s">
        <v>919</v>
      </c>
      <c r="Q22" s="468" t="s">
        <v>920</v>
      </c>
      <c r="R22" s="468"/>
      <c r="S22" s="468"/>
      <c r="T22" s="468"/>
      <c r="U22" s="468"/>
      <c r="V22" s="204"/>
      <c r="W22" s="204"/>
    </row>
    <row r="23" spans="1:23" x14ac:dyDescent="0.2">
      <c r="A23" s="280"/>
      <c r="B23" s="468" t="s">
        <v>714</v>
      </c>
      <c r="C23" s="468"/>
      <c r="D23" s="468"/>
      <c r="E23" s="468"/>
      <c r="F23" s="468"/>
      <c r="G23" s="468"/>
      <c r="H23" s="280" t="s">
        <v>709</v>
      </c>
      <c r="I23" s="280"/>
      <c r="J23" s="280"/>
      <c r="K23" s="468" t="s">
        <v>869</v>
      </c>
      <c r="L23" s="468"/>
      <c r="M23" s="468"/>
      <c r="N23" s="468"/>
      <c r="O23" s="468"/>
      <c r="P23" s="280" t="s">
        <v>921</v>
      </c>
      <c r="Q23" s="468" t="s">
        <v>922</v>
      </c>
      <c r="R23" s="468"/>
      <c r="S23" s="468" t="s">
        <v>786</v>
      </c>
      <c r="T23" s="468"/>
      <c r="U23" s="468"/>
      <c r="V23" s="204"/>
      <c r="W23" s="204"/>
    </row>
    <row r="24" spans="1:23" ht="13.5" thickBot="1" x14ac:dyDescent="0.25">
      <c r="A24" s="281" t="s">
        <v>46</v>
      </c>
      <c r="B24" s="467"/>
      <c r="C24" s="467"/>
      <c r="D24" s="467"/>
      <c r="E24" s="467"/>
      <c r="F24" s="467"/>
      <c r="G24" s="467"/>
      <c r="H24" s="281"/>
      <c r="I24" s="281" t="s">
        <v>17</v>
      </c>
      <c r="J24" s="281"/>
      <c r="K24" s="467"/>
      <c r="L24" s="467"/>
      <c r="M24" s="467"/>
      <c r="N24" s="467"/>
      <c r="O24" s="467"/>
      <c r="P24" s="281" t="s">
        <v>923</v>
      </c>
      <c r="Q24" s="467"/>
      <c r="R24" s="467"/>
      <c r="S24" s="467"/>
      <c r="T24" s="467"/>
      <c r="U24" s="467"/>
      <c r="V24" s="204"/>
      <c r="W24" s="204"/>
    </row>
    <row r="25" spans="1:23" ht="13.5" thickBot="1" x14ac:dyDescent="0.25">
      <c r="A25" s="283">
        <v>1</v>
      </c>
      <c r="B25" s="469">
        <v>2</v>
      </c>
      <c r="C25" s="469"/>
      <c r="D25" s="469">
        <v>3</v>
      </c>
      <c r="E25" s="469"/>
      <c r="F25" s="469">
        <v>4</v>
      </c>
      <c r="G25" s="469"/>
      <c r="H25" s="283">
        <v>5</v>
      </c>
      <c r="I25" s="283">
        <v>6</v>
      </c>
      <c r="J25" s="284">
        <v>7</v>
      </c>
      <c r="K25" s="469">
        <v>8</v>
      </c>
      <c r="L25" s="469"/>
      <c r="M25" s="469"/>
      <c r="N25" s="469"/>
      <c r="O25" s="469"/>
      <c r="P25" s="282">
        <v>9</v>
      </c>
      <c r="Q25" s="469">
        <v>10</v>
      </c>
      <c r="R25" s="469"/>
      <c r="S25" s="469">
        <v>11</v>
      </c>
      <c r="T25" s="469"/>
      <c r="U25" s="469"/>
      <c r="V25" s="204"/>
      <c r="W25" s="204"/>
    </row>
    <row r="26" spans="1:23" ht="13.5" thickBot="1" x14ac:dyDescent="0.25">
      <c r="A26" s="125" t="str">
        <f>ROW()-ROW(Table_9_2)&amp;"."</f>
        <v>1.</v>
      </c>
      <c r="B26" s="482"/>
      <c r="C26" s="482"/>
      <c r="D26" s="482"/>
      <c r="E26" s="482"/>
      <c r="F26" s="482"/>
      <c r="G26" s="482"/>
      <c r="H26" s="122"/>
      <c r="I26" s="287"/>
      <c r="J26" s="272"/>
      <c r="K26" s="482"/>
      <c r="L26" s="482"/>
      <c r="M26" s="482"/>
      <c r="N26" s="482"/>
      <c r="O26" s="482"/>
      <c r="P26" s="287"/>
      <c r="Q26" s="482"/>
      <c r="R26" s="482"/>
      <c r="S26" s="482"/>
      <c r="T26" s="482"/>
      <c r="U26" s="482"/>
      <c r="V26" s="204"/>
      <c r="W26" s="204"/>
    </row>
    <row r="27" spans="1:23" ht="13.5" thickBot="1" x14ac:dyDescent="0.25">
      <c r="A27" s="125" t="str">
        <f>ROW()-ROW(Table_9_2)&amp;"."</f>
        <v>2.</v>
      </c>
      <c r="B27" s="482"/>
      <c r="C27" s="482"/>
      <c r="D27" s="482"/>
      <c r="E27" s="482"/>
      <c r="F27" s="482"/>
      <c r="G27" s="482"/>
      <c r="H27" s="122"/>
      <c r="I27" s="287"/>
      <c r="J27" s="272"/>
      <c r="K27" s="482"/>
      <c r="L27" s="482"/>
      <c r="M27" s="482"/>
      <c r="N27" s="482"/>
      <c r="O27" s="482"/>
      <c r="P27" s="287"/>
      <c r="Q27" s="482"/>
      <c r="R27" s="482"/>
      <c r="S27" s="482"/>
      <c r="T27" s="482"/>
      <c r="U27" s="482"/>
      <c r="V27" s="204"/>
      <c r="W27" s="204"/>
    </row>
    <row r="28" spans="1:23" x14ac:dyDescent="0.2">
      <c r="A28" s="559"/>
      <c r="B28" s="559"/>
      <c r="C28" s="559"/>
      <c r="D28" s="559"/>
      <c r="E28" s="559"/>
      <c r="F28" s="559"/>
      <c r="G28" s="559"/>
      <c r="H28" s="559"/>
      <c r="I28" s="559"/>
      <c r="J28" s="559"/>
      <c r="K28" s="559"/>
      <c r="L28" s="559"/>
      <c r="M28" s="559"/>
      <c r="N28" s="559"/>
      <c r="O28" s="559"/>
      <c r="P28" s="559"/>
      <c r="Q28" s="559"/>
      <c r="R28" s="559"/>
      <c r="S28" s="559"/>
      <c r="T28" s="559"/>
      <c r="U28" s="559"/>
      <c r="V28" s="204"/>
      <c r="W28" s="204"/>
    </row>
    <row r="29" spans="1:23" x14ac:dyDescent="0.2">
      <c r="A29" s="187"/>
      <c r="B29" s="187"/>
      <c r="C29" s="187"/>
      <c r="D29" s="187"/>
      <c r="E29" s="187"/>
      <c r="F29" s="187"/>
      <c r="G29" s="187"/>
      <c r="H29" s="187"/>
      <c r="I29" s="187"/>
      <c r="J29" s="187"/>
      <c r="K29" s="187"/>
      <c r="L29" s="187"/>
      <c r="M29" s="187"/>
      <c r="N29" s="187"/>
      <c r="O29" s="187"/>
      <c r="P29" s="187"/>
      <c r="Q29" s="187"/>
      <c r="R29" s="187"/>
      <c r="S29" s="187"/>
      <c r="T29" s="187"/>
      <c r="U29" s="187"/>
      <c r="V29" s="204"/>
      <c r="W29" s="204"/>
    </row>
    <row r="30" spans="1:23" x14ac:dyDescent="0.2">
      <c r="A30" s="465" t="s">
        <v>1018</v>
      </c>
      <c r="B30" s="465"/>
      <c r="C30" s="465"/>
      <c r="D30" s="465"/>
      <c r="E30" s="465"/>
      <c r="F30" s="465"/>
      <c r="G30" s="465"/>
      <c r="H30" s="465"/>
      <c r="I30" s="465"/>
      <c r="J30" s="465"/>
      <c r="K30" s="465"/>
      <c r="L30" s="465"/>
      <c r="M30" s="465"/>
      <c r="N30" s="465"/>
      <c r="O30" s="465"/>
      <c r="P30" s="465"/>
      <c r="Q30" s="465"/>
      <c r="R30" s="187"/>
      <c r="S30" s="187"/>
      <c r="T30" s="187"/>
      <c r="U30" s="187"/>
      <c r="V30" s="204"/>
      <c r="W30" s="204"/>
    </row>
    <row r="31" spans="1:23" ht="15.75" thickBot="1" x14ac:dyDescent="0.3">
      <c r="A31" s="499"/>
      <c r="B31" s="499"/>
      <c r="C31" s="499"/>
      <c r="D31" s="499"/>
      <c r="E31" s="499"/>
      <c r="F31" s="499"/>
      <c r="G31" s="499"/>
      <c r="H31" s="560"/>
      <c r="I31" s="560"/>
      <c r="J31" s="499"/>
      <c r="K31" s="186"/>
      <c r="L31" s="499"/>
      <c r="M31" s="519"/>
      <c r="N31" s="519"/>
      <c r="O31" s="475" t="s">
        <v>966</v>
      </c>
      <c r="P31" s="475"/>
      <c r="Q31" s="475"/>
      <c r="R31" s="187"/>
      <c r="S31" s="187"/>
      <c r="T31" s="187"/>
      <c r="U31" s="187"/>
      <c r="V31" s="204"/>
      <c r="W31" s="204"/>
    </row>
    <row r="32" spans="1:23" ht="13.5" thickBot="1" x14ac:dyDescent="0.25">
      <c r="A32" s="319" t="s">
        <v>44</v>
      </c>
      <c r="B32" s="470"/>
      <c r="C32" s="470"/>
      <c r="D32" s="470"/>
      <c r="E32" s="470"/>
      <c r="F32" s="470"/>
      <c r="G32" s="318" t="s">
        <v>915</v>
      </c>
      <c r="H32" s="318"/>
      <c r="I32" s="469" t="s">
        <v>699</v>
      </c>
      <c r="J32" s="469"/>
      <c r="K32" s="469"/>
      <c r="L32" s="469"/>
      <c r="M32" s="469"/>
      <c r="N32" s="470"/>
      <c r="O32" s="470"/>
      <c r="P32" s="470"/>
      <c r="Q32" s="470"/>
      <c r="R32" s="187"/>
      <c r="S32" s="187"/>
      <c r="T32" s="187"/>
      <c r="U32" s="187"/>
      <c r="V32" s="204"/>
      <c r="W32" s="204"/>
    </row>
    <row r="33" spans="1:23" x14ac:dyDescent="0.2">
      <c r="A33" s="316"/>
      <c r="B33" s="468" t="s">
        <v>792</v>
      </c>
      <c r="C33" s="468"/>
      <c r="D33" s="468"/>
      <c r="E33" s="468" t="s">
        <v>787</v>
      </c>
      <c r="F33" s="468"/>
      <c r="G33" s="314" t="s">
        <v>916</v>
      </c>
      <c r="H33" s="314" t="s">
        <v>18</v>
      </c>
      <c r="I33" s="470"/>
      <c r="J33" s="470"/>
      <c r="K33" s="470"/>
      <c r="L33" s="470"/>
      <c r="M33" s="470"/>
      <c r="N33" s="468" t="s">
        <v>21</v>
      </c>
      <c r="O33" s="468"/>
      <c r="P33" s="468" t="s">
        <v>785</v>
      </c>
      <c r="Q33" s="468"/>
      <c r="R33" s="187"/>
      <c r="S33" s="187"/>
      <c r="T33" s="187"/>
      <c r="U33" s="187"/>
      <c r="V33" s="204"/>
      <c r="W33" s="204"/>
    </row>
    <row r="34" spans="1:23" x14ac:dyDescent="0.2">
      <c r="A34" s="316" t="s">
        <v>45</v>
      </c>
      <c r="B34" s="468"/>
      <c r="C34" s="468"/>
      <c r="D34" s="468"/>
      <c r="E34" s="468" t="s">
        <v>788</v>
      </c>
      <c r="F34" s="468"/>
      <c r="G34" s="314" t="s">
        <v>919</v>
      </c>
      <c r="H34" s="314" t="s">
        <v>19</v>
      </c>
      <c r="I34" s="468" t="s">
        <v>870</v>
      </c>
      <c r="J34" s="468"/>
      <c r="K34" s="468"/>
      <c r="L34" s="468"/>
      <c r="M34" s="468"/>
      <c r="N34" s="468"/>
      <c r="O34" s="468"/>
      <c r="P34" s="468"/>
      <c r="Q34" s="468"/>
      <c r="R34" s="187"/>
      <c r="S34" s="187"/>
      <c r="T34" s="187"/>
      <c r="U34" s="187"/>
      <c r="V34" s="204"/>
      <c r="W34" s="204"/>
    </row>
    <row r="35" spans="1:23" x14ac:dyDescent="0.2">
      <c r="A35" s="316"/>
      <c r="B35" s="468" t="s">
        <v>789</v>
      </c>
      <c r="C35" s="468"/>
      <c r="D35" s="468"/>
      <c r="E35" s="468" t="s">
        <v>789</v>
      </c>
      <c r="F35" s="468"/>
      <c r="G35" s="314" t="s">
        <v>921</v>
      </c>
      <c r="H35" s="314" t="s">
        <v>20</v>
      </c>
      <c r="I35" s="468"/>
      <c r="J35" s="468"/>
      <c r="K35" s="468"/>
      <c r="L35" s="468"/>
      <c r="M35" s="468"/>
      <c r="N35" s="468" t="s">
        <v>922</v>
      </c>
      <c r="O35" s="468"/>
      <c r="P35" s="468" t="s">
        <v>786</v>
      </c>
      <c r="Q35" s="468"/>
      <c r="R35" s="187"/>
      <c r="S35" s="187"/>
      <c r="T35" s="187"/>
      <c r="U35" s="187"/>
      <c r="V35" s="204"/>
      <c r="W35" s="204"/>
    </row>
    <row r="36" spans="1:23" ht="13.5" thickBot="1" x14ac:dyDescent="0.25">
      <c r="A36" s="317" t="s">
        <v>46</v>
      </c>
      <c r="B36" s="467"/>
      <c r="C36" s="467"/>
      <c r="D36" s="467"/>
      <c r="E36" s="467"/>
      <c r="F36" s="467"/>
      <c r="G36" s="315" t="s">
        <v>923</v>
      </c>
      <c r="H36" s="315"/>
      <c r="I36" s="467"/>
      <c r="J36" s="467"/>
      <c r="K36" s="467"/>
      <c r="L36" s="467"/>
      <c r="M36" s="467"/>
      <c r="N36" s="467"/>
      <c r="O36" s="467"/>
      <c r="P36" s="467"/>
      <c r="Q36" s="467"/>
      <c r="R36" s="187"/>
      <c r="S36" s="187"/>
      <c r="T36" s="187"/>
      <c r="U36" s="187"/>
      <c r="V36" s="204"/>
      <c r="W36" s="204"/>
    </row>
    <row r="37" spans="1:23" ht="13.5" thickBot="1" x14ac:dyDescent="0.25">
      <c r="A37" s="312">
        <v>1</v>
      </c>
      <c r="B37" s="469">
        <v>2</v>
      </c>
      <c r="C37" s="469"/>
      <c r="D37" s="469"/>
      <c r="E37" s="469">
        <v>3</v>
      </c>
      <c r="F37" s="469"/>
      <c r="G37" s="312">
        <v>4</v>
      </c>
      <c r="H37" s="317">
        <v>5</v>
      </c>
      <c r="I37" s="469">
        <v>6</v>
      </c>
      <c r="J37" s="469"/>
      <c r="K37" s="469"/>
      <c r="L37" s="469"/>
      <c r="M37" s="469"/>
      <c r="N37" s="469">
        <v>7</v>
      </c>
      <c r="O37" s="469"/>
      <c r="P37" s="469">
        <v>8</v>
      </c>
      <c r="Q37" s="469"/>
      <c r="R37" s="187"/>
      <c r="S37" s="187"/>
      <c r="T37" s="187"/>
      <c r="U37" s="187"/>
      <c r="V37" s="204"/>
      <c r="W37" s="204"/>
    </row>
    <row r="38" spans="1:23" ht="13.5" thickBot="1" x14ac:dyDescent="0.25">
      <c r="A38" s="125" t="str">
        <f>ROW()-ROW(Table_9_3)&amp;"."</f>
        <v>1.</v>
      </c>
      <c r="B38" s="482"/>
      <c r="C38" s="482"/>
      <c r="D38" s="482"/>
      <c r="E38" s="482"/>
      <c r="F38" s="482"/>
      <c r="G38" s="325"/>
      <c r="H38" s="321"/>
      <c r="I38" s="482"/>
      <c r="J38" s="482"/>
      <c r="K38" s="482"/>
      <c r="L38" s="482"/>
      <c r="M38" s="482"/>
      <c r="N38" s="482"/>
      <c r="O38" s="482"/>
      <c r="P38" s="482"/>
      <c r="Q38" s="482"/>
      <c r="R38" s="187"/>
      <c r="S38" s="187"/>
      <c r="T38" s="187"/>
      <c r="U38" s="187"/>
      <c r="V38" s="204"/>
      <c r="W38" s="204"/>
    </row>
    <row r="39" spans="1:23" ht="13.5" thickBot="1" x14ac:dyDescent="0.25">
      <c r="A39" s="125" t="str">
        <f>ROW()-ROW(Table_9_3)&amp;"."</f>
        <v>2.</v>
      </c>
      <c r="B39" s="482" t="s">
        <v>703</v>
      </c>
      <c r="C39" s="482"/>
      <c r="D39" s="482"/>
      <c r="E39" s="482" t="s">
        <v>703</v>
      </c>
      <c r="F39" s="482"/>
      <c r="G39" s="325" t="s">
        <v>703</v>
      </c>
      <c r="H39" s="321" t="s">
        <v>703</v>
      </c>
      <c r="I39" s="482" t="s">
        <v>703</v>
      </c>
      <c r="J39" s="482"/>
      <c r="K39" s="482"/>
      <c r="L39" s="482"/>
      <c r="M39" s="482"/>
      <c r="N39" s="482" t="s">
        <v>703</v>
      </c>
      <c r="O39" s="482"/>
      <c r="P39" s="482" t="s">
        <v>703</v>
      </c>
      <c r="Q39" s="482"/>
      <c r="R39" s="187"/>
      <c r="S39" s="187"/>
      <c r="T39" s="187"/>
      <c r="U39" s="187"/>
      <c r="V39" s="204"/>
      <c r="W39" s="204"/>
    </row>
    <row r="40" spans="1:23" x14ac:dyDescent="0.2">
      <c r="A40" s="204"/>
      <c r="B40" s="204"/>
      <c r="C40" s="204"/>
      <c r="D40" s="204"/>
      <c r="E40" s="204"/>
      <c r="F40" s="204"/>
      <c r="G40" s="204"/>
      <c r="H40" s="204"/>
      <c r="I40" s="204"/>
      <c r="J40" s="204"/>
      <c r="K40" s="204"/>
      <c r="L40" s="204"/>
      <c r="M40" s="204"/>
      <c r="N40" s="204"/>
      <c r="O40" s="204"/>
      <c r="P40" s="204"/>
      <c r="Q40" s="204"/>
      <c r="R40" s="204"/>
      <c r="S40" s="204"/>
      <c r="T40" s="204"/>
      <c r="U40" s="204"/>
      <c r="V40" s="204"/>
      <c r="W40" s="204"/>
    </row>
    <row r="41" spans="1:23" x14ac:dyDescent="0.2">
      <c r="A41" s="204"/>
      <c r="B41" s="204"/>
      <c r="C41" s="204"/>
      <c r="D41" s="204"/>
      <c r="E41" s="204"/>
      <c r="F41" s="204"/>
      <c r="G41" s="204"/>
      <c r="H41" s="204"/>
      <c r="I41" s="204"/>
      <c r="J41" s="204"/>
      <c r="K41" s="204"/>
      <c r="L41" s="204"/>
      <c r="M41" s="204"/>
      <c r="N41" s="204"/>
      <c r="O41" s="204"/>
      <c r="P41" s="204"/>
      <c r="Q41" s="204"/>
      <c r="R41" s="204"/>
      <c r="S41" s="204"/>
      <c r="T41" s="204"/>
      <c r="U41" s="204"/>
      <c r="V41" s="204"/>
      <c r="W41" s="204"/>
    </row>
    <row r="42" spans="1:23" ht="15" x14ac:dyDescent="0.25">
      <c r="A42" s="433"/>
      <c r="B42" s="433"/>
      <c r="C42" s="434"/>
      <c r="D42" s="434"/>
      <c r="E42" s="434"/>
      <c r="F42" s="262"/>
      <c r="G42" s="180"/>
      <c r="H42" s="433"/>
      <c r="I42" s="433"/>
      <c r="J42" s="433"/>
      <c r="K42" s="433"/>
      <c r="L42" s="433"/>
      <c r="M42" s="433"/>
      <c r="N42" s="433"/>
      <c r="O42" s="433"/>
      <c r="P42" s="433"/>
      <c r="Q42" s="204"/>
      <c r="R42" s="204"/>
      <c r="S42" s="204"/>
      <c r="T42" s="204"/>
      <c r="U42" s="204"/>
      <c r="V42" s="204"/>
      <c r="W42" s="204"/>
    </row>
    <row r="43" spans="1:23" x14ac:dyDescent="0.2">
      <c r="A43" s="204"/>
      <c r="B43" s="204"/>
      <c r="C43" s="204"/>
      <c r="D43" s="204"/>
      <c r="E43" s="204"/>
      <c r="F43" s="204"/>
      <c r="G43" s="204"/>
      <c r="H43" s="204"/>
      <c r="I43" s="204"/>
      <c r="J43" s="204"/>
      <c r="K43" s="204"/>
      <c r="L43" s="204"/>
      <c r="M43" s="204"/>
      <c r="N43" s="204"/>
      <c r="O43" s="204"/>
      <c r="P43" s="204"/>
      <c r="Q43" s="204"/>
      <c r="R43" s="204"/>
      <c r="S43" s="204"/>
      <c r="T43" s="204"/>
      <c r="U43" s="204"/>
      <c r="V43" s="204"/>
      <c r="W43" s="204"/>
    </row>
    <row r="44" spans="1:23" x14ac:dyDescent="0.2">
      <c r="A44" s="204"/>
      <c r="B44" s="204"/>
      <c r="C44" s="204"/>
      <c r="D44" s="204"/>
      <c r="E44" s="204"/>
      <c r="F44" s="204"/>
      <c r="G44" s="204"/>
      <c r="H44" s="204"/>
      <c r="I44" s="204"/>
      <c r="J44" s="204"/>
      <c r="K44" s="204"/>
      <c r="L44" s="204"/>
      <c r="M44" s="204"/>
      <c r="N44" s="204"/>
      <c r="O44" s="204"/>
      <c r="P44" s="204"/>
      <c r="Q44" s="204"/>
      <c r="R44" s="204"/>
      <c r="S44" s="204"/>
      <c r="T44" s="204"/>
      <c r="U44" s="204"/>
      <c r="V44" s="204"/>
      <c r="W44" s="204"/>
    </row>
    <row r="45" spans="1:23" x14ac:dyDescent="0.2">
      <c r="A45" s="204"/>
      <c r="B45" s="204"/>
      <c r="C45" s="204"/>
      <c r="D45" s="204"/>
      <c r="E45" s="204"/>
      <c r="F45" s="204"/>
      <c r="G45" s="204"/>
      <c r="H45" s="204"/>
      <c r="I45" s="204"/>
      <c r="J45" s="204"/>
      <c r="K45" s="204"/>
      <c r="L45" s="204"/>
      <c r="M45" s="204"/>
      <c r="N45" s="204"/>
      <c r="O45" s="204"/>
      <c r="P45" s="204"/>
      <c r="Q45" s="204"/>
      <c r="R45" s="204"/>
      <c r="S45" s="204"/>
      <c r="T45" s="204"/>
      <c r="U45" s="204"/>
      <c r="V45" s="204"/>
      <c r="W45" s="204"/>
    </row>
    <row r="46" spans="1:23" x14ac:dyDescent="0.2">
      <c r="A46" s="204"/>
      <c r="B46" s="204"/>
      <c r="C46" s="204"/>
      <c r="D46" s="204"/>
      <c r="E46" s="204"/>
      <c r="F46" s="204"/>
      <c r="G46" s="204"/>
      <c r="H46" s="204"/>
      <c r="I46" s="204"/>
      <c r="J46" s="204"/>
      <c r="K46" s="204"/>
      <c r="L46" s="204"/>
      <c r="M46" s="204"/>
      <c r="N46" s="204"/>
      <c r="O46" s="204"/>
      <c r="P46" s="204"/>
      <c r="Q46" s="204"/>
      <c r="R46" s="204"/>
      <c r="S46" s="204"/>
      <c r="T46" s="204"/>
      <c r="U46" s="204"/>
      <c r="V46" s="204"/>
      <c r="W46" s="204"/>
    </row>
    <row r="47" spans="1:23" x14ac:dyDescent="0.2">
      <c r="A47" s="204"/>
      <c r="B47" s="204"/>
      <c r="C47" s="204"/>
      <c r="D47" s="204"/>
      <c r="E47" s="204"/>
      <c r="F47" s="204"/>
      <c r="G47" s="204"/>
      <c r="H47" s="204"/>
      <c r="I47" s="204"/>
      <c r="J47" s="204"/>
      <c r="K47" s="204"/>
      <c r="L47" s="204"/>
      <c r="M47" s="204"/>
      <c r="N47" s="204"/>
      <c r="O47" s="204"/>
      <c r="P47" s="204"/>
      <c r="Q47" s="204"/>
      <c r="R47" s="204"/>
      <c r="S47" s="204"/>
      <c r="T47" s="204"/>
      <c r="U47" s="204"/>
      <c r="V47" s="204"/>
      <c r="W47" s="204"/>
    </row>
    <row r="48" spans="1:23" x14ac:dyDescent="0.2">
      <c r="A48" s="204"/>
      <c r="B48" s="204"/>
      <c r="C48" s="204"/>
      <c r="D48" s="204"/>
      <c r="E48" s="204"/>
      <c r="F48" s="204"/>
      <c r="G48" s="204"/>
      <c r="H48" s="204"/>
      <c r="I48" s="204"/>
      <c r="J48" s="204"/>
      <c r="K48" s="204"/>
      <c r="L48" s="204"/>
      <c r="M48" s="204"/>
      <c r="N48" s="204"/>
      <c r="O48" s="204"/>
      <c r="P48" s="204"/>
      <c r="Q48" s="204"/>
      <c r="R48" s="204"/>
      <c r="S48" s="204"/>
      <c r="T48" s="204"/>
      <c r="U48" s="204"/>
      <c r="V48" s="204"/>
      <c r="W48" s="204"/>
    </row>
    <row r="49" spans="1:23" x14ac:dyDescent="0.2">
      <c r="A49" s="204"/>
      <c r="B49" s="204"/>
      <c r="C49" s="204"/>
      <c r="D49" s="204"/>
      <c r="E49" s="204"/>
      <c r="F49" s="204"/>
      <c r="G49" s="204"/>
      <c r="H49" s="204"/>
      <c r="I49" s="204"/>
      <c r="J49" s="204"/>
      <c r="K49" s="204"/>
      <c r="L49" s="204"/>
      <c r="M49" s="204"/>
      <c r="N49" s="204"/>
      <c r="O49" s="204"/>
      <c r="P49" s="204"/>
      <c r="Q49" s="204"/>
      <c r="R49" s="204"/>
      <c r="S49" s="204"/>
      <c r="T49" s="204"/>
      <c r="U49" s="204"/>
      <c r="V49" s="204"/>
      <c r="W49" s="204"/>
    </row>
    <row r="50" spans="1:23" x14ac:dyDescent="0.2">
      <c r="A50" s="204"/>
      <c r="B50" s="204"/>
      <c r="C50" s="204"/>
      <c r="D50" s="204"/>
      <c r="E50" s="204"/>
      <c r="F50" s="204"/>
      <c r="G50" s="204"/>
      <c r="H50" s="204"/>
      <c r="I50" s="204"/>
      <c r="J50" s="204"/>
      <c r="K50" s="204"/>
      <c r="L50" s="204"/>
      <c r="M50" s="204"/>
      <c r="N50" s="204"/>
      <c r="O50" s="204"/>
      <c r="P50" s="204"/>
      <c r="Q50" s="204"/>
      <c r="R50" s="204"/>
      <c r="S50" s="204"/>
      <c r="T50" s="204"/>
      <c r="U50" s="204"/>
      <c r="V50" s="204"/>
      <c r="W50" s="204"/>
    </row>
    <row r="51" spans="1:23" x14ac:dyDescent="0.2">
      <c r="A51" s="204"/>
      <c r="B51" s="204"/>
      <c r="C51" s="204"/>
      <c r="D51" s="204"/>
      <c r="E51" s="204"/>
      <c r="F51" s="204"/>
      <c r="G51" s="204"/>
      <c r="H51" s="204"/>
      <c r="I51" s="204"/>
      <c r="J51" s="204"/>
      <c r="K51" s="204"/>
      <c r="L51" s="204"/>
      <c r="M51" s="204"/>
      <c r="N51" s="204"/>
      <c r="O51" s="204"/>
      <c r="P51" s="204"/>
      <c r="Q51" s="204"/>
      <c r="R51" s="204"/>
      <c r="S51" s="204"/>
      <c r="T51" s="204"/>
      <c r="U51" s="204"/>
      <c r="V51" s="204"/>
      <c r="W51" s="204"/>
    </row>
    <row r="52" spans="1:23" x14ac:dyDescent="0.2">
      <c r="A52" s="204"/>
      <c r="B52" s="204"/>
      <c r="C52" s="204"/>
      <c r="D52" s="204"/>
      <c r="E52" s="204"/>
      <c r="F52" s="204"/>
      <c r="G52" s="204"/>
      <c r="H52" s="204"/>
      <c r="I52" s="204"/>
      <c r="J52" s="204"/>
      <c r="K52" s="204"/>
      <c r="L52" s="204"/>
      <c r="M52" s="204"/>
      <c r="N52" s="204"/>
      <c r="O52" s="204"/>
      <c r="P52" s="204"/>
      <c r="Q52" s="204"/>
      <c r="R52" s="204"/>
      <c r="S52" s="204"/>
      <c r="T52" s="204"/>
      <c r="U52" s="204"/>
      <c r="V52" s="204"/>
      <c r="W52" s="204"/>
    </row>
    <row r="53" spans="1:23" x14ac:dyDescent="0.2">
      <c r="A53" s="204"/>
      <c r="B53" s="204"/>
      <c r="C53" s="204"/>
      <c r="D53" s="204"/>
      <c r="E53" s="204"/>
      <c r="F53" s="204"/>
      <c r="G53" s="204"/>
      <c r="H53" s="204"/>
      <c r="I53" s="204"/>
      <c r="J53" s="204"/>
      <c r="K53" s="204"/>
      <c r="L53" s="204"/>
      <c r="M53" s="204"/>
      <c r="N53" s="204"/>
      <c r="O53" s="204"/>
      <c r="P53" s="204"/>
      <c r="Q53" s="204"/>
      <c r="R53" s="204"/>
      <c r="S53" s="204"/>
      <c r="T53" s="204"/>
      <c r="U53" s="204"/>
      <c r="V53" s="204"/>
      <c r="W53" s="204"/>
    </row>
    <row r="54" spans="1:23" x14ac:dyDescent="0.2">
      <c r="A54" s="204"/>
      <c r="B54" s="204"/>
      <c r="C54" s="204"/>
      <c r="D54" s="204"/>
      <c r="E54" s="204"/>
      <c r="F54" s="204"/>
      <c r="G54" s="204"/>
      <c r="H54" s="204"/>
      <c r="I54" s="204"/>
      <c r="J54" s="204"/>
      <c r="K54" s="204"/>
      <c r="L54" s="204"/>
      <c r="M54" s="204"/>
      <c r="N54" s="204"/>
      <c r="O54" s="204"/>
      <c r="P54" s="204"/>
      <c r="Q54" s="204"/>
      <c r="R54" s="204"/>
      <c r="S54" s="204"/>
      <c r="T54" s="204"/>
      <c r="U54" s="204"/>
      <c r="V54" s="204"/>
      <c r="W54" s="204"/>
    </row>
    <row r="55" spans="1:23" x14ac:dyDescent="0.2">
      <c r="A55" s="204"/>
      <c r="B55" s="204"/>
      <c r="C55" s="204"/>
      <c r="D55" s="204"/>
      <c r="E55" s="204"/>
      <c r="F55" s="204"/>
      <c r="G55" s="204"/>
      <c r="H55" s="204"/>
      <c r="I55" s="204"/>
      <c r="J55" s="204"/>
      <c r="K55" s="204"/>
      <c r="L55" s="204"/>
      <c r="M55" s="204"/>
      <c r="N55" s="204"/>
      <c r="O55" s="204"/>
      <c r="P55" s="204"/>
      <c r="Q55" s="204"/>
      <c r="R55" s="204"/>
      <c r="S55" s="204"/>
      <c r="T55" s="204"/>
      <c r="U55" s="204"/>
      <c r="V55" s="204"/>
      <c r="W55" s="204"/>
    </row>
    <row r="56" spans="1:23" x14ac:dyDescent="0.2">
      <c r="A56" s="204"/>
      <c r="B56" s="204"/>
      <c r="C56" s="204"/>
      <c r="D56" s="204"/>
      <c r="E56" s="204"/>
      <c r="F56" s="204"/>
      <c r="G56" s="204"/>
      <c r="H56" s="204"/>
      <c r="I56" s="204"/>
      <c r="J56" s="204"/>
      <c r="K56" s="204"/>
      <c r="L56" s="204"/>
      <c r="M56" s="204"/>
      <c r="N56" s="204"/>
      <c r="O56" s="204"/>
      <c r="P56" s="204"/>
      <c r="Q56" s="204"/>
      <c r="R56" s="204"/>
      <c r="S56" s="204"/>
      <c r="T56" s="204"/>
      <c r="U56" s="204"/>
      <c r="V56" s="204"/>
      <c r="W56" s="204"/>
    </row>
    <row r="57" spans="1:23" x14ac:dyDescent="0.2">
      <c r="A57" s="204"/>
      <c r="B57" s="204"/>
      <c r="C57" s="204"/>
      <c r="D57" s="204"/>
      <c r="E57" s="204"/>
      <c r="F57" s="204"/>
      <c r="G57" s="204"/>
      <c r="H57" s="204"/>
      <c r="I57" s="204"/>
      <c r="J57" s="204"/>
      <c r="K57" s="204"/>
      <c r="L57" s="204"/>
      <c r="M57" s="204"/>
      <c r="N57" s="204"/>
      <c r="O57" s="204"/>
      <c r="P57" s="204"/>
      <c r="Q57" s="204"/>
      <c r="R57" s="204"/>
      <c r="S57" s="204"/>
      <c r="T57" s="204"/>
      <c r="U57" s="204"/>
      <c r="V57" s="204"/>
      <c r="W57" s="204"/>
    </row>
    <row r="58" spans="1:23" x14ac:dyDescent="0.2">
      <c r="A58" s="204"/>
      <c r="B58" s="204"/>
      <c r="C58" s="204"/>
      <c r="D58" s="204"/>
      <c r="E58" s="204"/>
      <c r="F58" s="204"/>
      <c r="G58" s="204"/>
      <c r="H58" s="204"/>
      <c r="I58" s="204"/>
      <c r="J58" s="204"/>
      <c r="K58" s="204"/>
      <c r="L58" s="204"/>
      <c r="M58" s="204"/>
      <c r="N58" s="204"/>
      <c r="O58" s="204"/>
      <c r="P58" s="204"/>
      <c r="Q58" s="204"/>
      <c r="R58" s="204"/>
      <c r="S58" s="204"/>
      <c r="T58" s="204"/>
      <c r="U58" s="204"/>
      <c r="V58" s="204"/>
      <c r="W58" s="204"/>
    </row>
    <row r="59" spans="1:23" x14ac:dyDescent="0.2">
      <c r="A59" s="204"/>
      <c r="B59" s="204"/>
      <c r="C59" s="204"/>
      <c r="D59" s="204"/>
      <c r="E59" s="204"/>
      <c r="F59" s="204"/>
      <c r="G59" s="204"/>
      <c r="H59" s="204"/>
      <c r="I59" s="204"/>
      <c r="J59" s="204"/>
      <c r="K59" s="204"/>
      <c r="L59" s="204"/>
      <c r="M59" s="204"/>
      <c r="N59" s="204"/>
      <c r="O59" s="204"/>
      <c r="P59" s="204"/>
      <c r="Q59" s="204"/>
      <c r="R59" s="204"/>
      <c r="S59" s="204"/>
      <c r="T59" s="204"/>
      <c r="U59" s="204"/>
      <c r="V59" s="204"/>
      <c r="W59" s="204"/>
    </row>
    <row r="60" spans="1:23" x14ac:dyDescent="0.2">
      <c r="A60" s="204"/>
      <c r="B60" s="204"/>
      <c r="C60" s="204"/>
      <c r="D60" s="204"/>
      <c r="E60" s="204"/>
      <c r="F60" s="204"/>
      <c r="G60" s="204"/>
      <c r="H60" s="204"/>
      <c r="I60" s="204"/>
      <c r="J60" s="204"/>
      <c r="K60" s="204"/>
      <c r="L60" s="204"/>
      <c r="M60" s="204"/>
      <c r="N60" s="204"/>
      <c r="O60" s="204"/>
      <c r="P60" s="204"/>
      <c r="Q60" s="204"/>
      <c r="R60" s="204"/>
      <c r="S60" s="204"/>
      <c r="T60" s="204"/>
      <c r="U60" s="204"/>
      <c r="V60" s="204"/>
      <c r="W60" s="204"/>
    </row>
    <row r="61" spans="1:23" x14ac:dyDescent="0.2">
      <c r="A61" s="204"/>
      <c r="B61" s="204"/>
      <c r="C61" s="204"/>
      <c r="D61" s="204"/>
      <c r="E61" s="204"/>
      <c r="F61" s="204"/>
      <c r="G61" s="204"/>
      <c r="H61" s="204"/>
      <c r="I61" s="204"/>
      <c r="J61" s="204"/>
      <c r="K61" s="204"/>
      <c r="L61" s="204"/>
      <c r="M61" s="204"/>
      <c r="N61" s="204"/>
      <c r="O61" s="204"/>
      <c r="P61" s="204"/>
      <c r="Q61" s="204"/>
      <c r="R61" s="204"/>
      <c r="S61" s="204"/>
      <c r="T61" s="204"/>
      <c r="U61" s="204"/>
      <c r="V61" s="204"/>
      <c r="W61" s="204"/>
    </row>
    <row r="62" spans="1:23" x14ac:dyDescent="0.2">
      <c r="A62" s="204"/>
      <c r="B62" s="204"/>
      <c r="C62" s="204"/>
      <c r="D62" s="204"/>
      <c r="E62" s="204"/>
      <c r="F62" s="204"/>
      <c r="G62" s="204"/>
      <c r="H62" s="204"/>
      <c r="I62" s="204"/>
      <c r="J62" s="204"/>
      <c r="K62" s="204"/>
      <c r="L62" s="204"/>
      <c r="M62" s="204"/>
      <c r="N62" s="204"/>
      <c r="O62" s="204"/>
      <c r="P62" s="204"/>
      <c r="Q62" s="204"/>
      <c r="R62" s="204"/>
      <c r="S62" s="204"/>
      <c r="T62" s="204"/>
      <c r="U62" s="204"/>
      <c r="V62" s="204"/>
      <c r="W62" s="204"/>
    </row>
    <row r="63" spans="1:23" x14ac:dyDescent="0.2">
      <c r="A63" s="204"/>
      <c r="B63" s="204"/>
      <c r="C63" s="204"/>
      <c r="D63" s="204"/>
      <c r="E63" s="204"/>
      <c r="F63" s="204"/>
      <c r="G63" s="204"/>
      <c r="H63" s="204"/>
      <c r="I63" s="204"/>
      <c r="J63" s="204"/>
      <c r="K63" s="204"/>
      <c r="L63" s="204"/>
      <c r="M63" s="204"/>
      <c r="N63" s="204"/>
      <c r="O63" s="204"/>
      <c r="P63" s="204"/>
      <c r="Q63" s="204"/>
      <c r="R63" s="204"/>
      <c r="S63" s="204"/>
      <c r="T63" s="204"/>
      <c r="U63" s="204"/>
      <c r="V63" s="204"/>
      <c r="W63" s="204"/>
    </row>
    <row r="64" spans="1:23" x14ac:dyDescent="0.2">
      <c r="A64" s="204"/>
      <c r="B64" s="204"/>
      <c r="C64" s="204"/>
      <c r="D64" s="204"/>
      <c r="E64" s="204"/>
      <c r="F64" s="204"/>
      <c r="G64" s="204"/>
      <c r="H64" s="204"/>
      <c r="I64" s="204"/>
      <c r="J64" s="204"/>
      <c r="K64" s="204"/>
      <c r="L64" s="204"/>
      <c r="M64" s="204"/>
      <c r="N64" s="204"/>
      <c r="O64" s="204"/>
      <c r="P64" s="204"/>
      <c r="Q64" s="204"/>
      <c r="R64" s="204"/>
      <c r="S64" s="204"/>
      <c r="T64" s="204"/>
      <c r="U64" s="204"/>
      <c r="V64" s="204"/>
      <c r="W64" s="204"/>
    </row>
    <row r="65" spans="1:23" x14ac:dyDescent="0.2">
      <c r="A65" s="204"/>
      <c r="B65" s="204"/>
      <c r="C65" s="204"/>
      <c r="D65" s="204"/>
      <c r="E65" s="204"/>
      <c r="F65" s="204"/>
      <c r="G65" s="204"/>
      <c r="H65" s="204"/>
      <c r="I65" s="204"/>
      <c r="J65" s="204"/>
      <c r="K65" s="204"/>
      <c r="L65" s="204"/>
      <c r="M65" s="204"/>
      <c r="N65" s="204"/>
      <c r="O65" s="204"/>
      <c r="P65" s="204"/>
      <c r="Q65" s="204"/>
      <c r="R65" s="204"/>
      <c r="S65" s="204"/>
      <c r="T65" s="204"/>
      <c r="U65" s="204"/>
      <c r="V65" s="204"/>
      <c r="W65" s="204"/>
    </row>
    <row r="66" spans="1:23" x14ac:dyDescent="0.2">
      <c r="A66" s="204"/>
      <c r="B66" s="204"/>
      <c r="C66" s="204"/>
      <c r="D66" s="204"/>
      <c r="E66" s="204"/>
      <c r="F66" s="204"/>
      <c r="G66" s="204"/>
      <c r="H66" s="204"/>
      <c r="I66" s="204"/>
      <c r="J66" s="204"/>
      <c r="K66" s="204"/>
      <c r="L66" s="204"/>
      <c r="M66" s="204"/>
      <c r="N66" s="204"/>
      <c r="O66" s="204"/>
      <c r="P66" s="204"/>
      <c r="Q66" s="204"/>
      <c r="R66" s="204"/>
      <c r="S66" s="204"/>
      <c r="T66" s="204"/>
      <c r="U66" s="204"/>
      <c r="V66" s="204"/>
      <c r="W66" s="204"/>
    </row>
    <row r="67" spans="1:23" x14ac:dyDescent="0.2">
      <c r="A67" s="204"/>
      <c r="B67" s="204"/>
      <c r="C67" s="204"/>
      <c r="D67" s="204"/>
      <c r="E67" s="204"/>
      <c r="F67" s="204"/>
      <c r="G67" s="204"/>
      <c r="H67" s="204"/>
      <c r="I67" s="204"/>
      <c r="J67" s="204"/>
      <c r="K67" s="204"/>
      <c r="L67" s="204"/>
      <c r="M67" s="204"/>
      <c r="N67" s="204"/>
      <c r="O67" s="204"/>
      <c r="P67" s="204"/>
      <c r="Q67" s="204"/>
      <c r="R67" s="204"/>
      <c r="S67" s="204"/>
      <c r="T67" s="204"/>
      <c r="U67" s="204"/>
      <c r="V67" s="204"/>
      <c r="W67" s="204"/>
    </row>
    <row r="68" spans="1:23" x14ac:dyDescent="0.2">
      <c r="A68" s="204"/>
      <c r="B68" s="204"/>
      <c r="C68" s="204"/>
      <c r="D68" s="204"/>
      <c r="E68" s="204"/>
      <c r="F68" s="204"/>
      <c r="G68" s="204"/>
      <c r="H68" s="204"/>
      <c r="I68" s="204"/>
      <c r="J68" s="204"/>
      <c r="K68" s="204"/>
      <c r="L68" s="204"/>
      <c r="M68" s="204"/>
      <c r="N68" s="204"/>
      <c r="O68" s="204"/>
      <c r="P68" s="204"/>
      <c r="Q68" s="204"/>
      <c r="R68" s="204"/>
      <c r="S68" s="204"/>
      <c r="T68" s="204"/>
      <c r="U68" s="204"/>
      <c r="V68" s="204"/>
      <c r="W68" s="204"/>
    </row>
    <row r="69" spans="1:23" x14ac:dyDescent="0.2">
      <c r="A69" s="204"/>
      <c r="B69" s="204"/>
      <c r="C69" s="204"/>
      <c r="D69" s="204"/>
      <c r="E69" s="204"/>
      <c r="F69" s="204"/>
      <c r="G69" s="204"/>
      <c r="H69" s="204"/>
      <c r="I69" s="204"/>
      <c r="J69" s="204"/>
      <c r="K69" s="204"/>
      <c r="L69" s="204"/>
      <c r="M69" s="204"/>
      <c r="N69" s="204"/>
      <c r="O69" s="204"/>
      <c r="P69" s="204"/>
      <c r="Q69" s="204"/>
      <c r="R69" s="204"/>
      <c r="S69" s="204"/>
      <c r="T69" s="204"/>
      <c r="U69" s="204"/>
      <c r="V69" s="204"/>
      <c r="W69" s="204"/>
    </row>
    <row r="70" spans="1:23" x14ac:dyDescent="0.2">
      <c r="A70" s="204"/>
      <c r="B70" s="204"/>
      <c r="C70" s="204"/>
      <c r="D70" s="204"/>
      <c r="E70" s="204"/>
      <c r="F70" s="204"/>
      <c r="G70" s="204"/>
      <c r="H70" s="204"/>
      <c r="I70" s="204"/>
      <c r="J70" s="204"/>
      <c r="K70" s="204"/>
      <c r="L70" s="204"/>
      <c r="M70" s="204"/>
      <c r="N70" s="204"/>
      <c r="O70" s="204"/>
      <c r="P70" s="204"/>
      <c r="Q70" s="204"/>
      <c r="R70" s="204"/>
      <c r="S70" s="204"/>
      <c r="T70" s="204"/>
      <c r="U70" s="204"/>
      <c r="V70" s="204"/>
      <c r="W70" s="204"/>
    </row>
    <row r="71" spans="1:23" x14ac:dyDescent="0.2">
      <c r="A71" s="204"/>
      <c r="B71" s="204"/>
      <c r="C71" s="204"/>
      <c r="D71" s="204"/>
      <c r="E71" s="204"/>
      <c r="F71" s="204"/>
      <c r="G71" s="204"/>
      <c r="H71" s="204"/>
      <c r="I71" s="204"/>
      <c r="J71" s="204"/>
      <c r="K71" s="204"/>
      <c r="L71" s="204"/>
      <c r="M71" s="204"/>
      <c r="N71" s="204"/>
      <c r="O71" s="204"/>
      <c r="P71" s="204"/>
      <c r="Q71" s="204"/>
      <c r="R71" s="204"/>
      <c r="S71" s="204"/>
      <c r="T71" s="204"/>
      <c r="U71" s="204"/>
      <c r="V71" s="204"/>
      <c r="W71" s="204"/>
    </row>
    <row r="72" spans="1:23" x14ac:dyDescent="0.2">
      <c r="A72" s="204"/>
      <c r="B72" s="204"/>
      <c r="C72" s="204"/>
      <c r="D72" s="204"/>
      <c r="E72" s="204"/>
      <c r="F72" s="204"/>
      <c r="G72" s="204"/>
      <c r="H72" s="204"/>
      <c r="I72" s="204"/>
      <c r="J72" s="204"/>
      <c r="K72" s="204"/>
      <c r="L72" s="204"/>
      <c r="M72" s="204"/>
      <c r="N72" s="204"/>
      <c r="O72" s="204"/>
      <c r="P72" s="204"/>
      <c r="Q72" s="204"/>
      <c r="R72" s="204"/>
      <c r="S72" s="204"/>
      <c r="T72" s="204"/>
      <c r="U72" s="204"/>
      <c r="V72" s="204"/>
      <c r="W72" s="204"/>
    </row>
    <row r="73" spans="1:23" x14ac:dyDescent="0.2">
      <c r="A73" s="204"/>
      <c r="B73" s="204"/>
      <c r="C73" s="204"/>
      <c r="D73" s="204"/>
      <c r="E73" s="204"/>
      <c r="F73" s="204"/>
      <c r="G73" s="204"/>
      <c r="H73" s="204"/>
      <c r="I73" s="204"/>
      <c r="J73" s="204"/>
      <c r="K73" s="204"/>
      <c r="L73" s="204"/>
      <c r="M73" s="204"/>
      <c r="N73" s="204"/>
      <c r="O73" s="204"/>
      <c r="P73" s="204"/>
      <c r="Q73" s="204"/>
      <c r="R73" s="204"/>
      <c r="S73" s="204"/>
      <c r="T73" s="204"/>
      <c r="U73" s="204"/>
      <c r="V73" s="204"/>
      <c r="W73" s="204"/>
    </row>
    <row r="74" spans="1:23" x14ac:dyDescent="0.2">
      <c r="A74" s="204"/>
      <c r="B74" s="204"/>
      <c r="C74" s="204"/>
      <c r="D74" s="204"/>
      <c r="E74" s="204"/>
      <c r="F74" s="204"/>
      <c r="G74" s="204"/>
      <c r="H74" s="204"/>
      <c r="I74" s="204"/>
      <c r="J74" s="204"/>
      <c r="K74" s="204"/>
      <c r="L74" s="204"/>
      <c r="M74" s="204"/>
      <c r="N74" s="204"/>
      <c r="O74" s="204"/>
      <c r="P74" s="204"/>
      <c r="Q74" s="204"/>
      <c r="R74" s="204"/>
      <c r="S74" s="204"/>
      <c r="T74" s="204"/>
      <c r="U74" s="204"/>
      <c r="V74" s="204"/>
      <c r="W74" s="204"/>
    </row>
    <row r="75" spans="1:23" x14ac:dyDescent="0.2">
      <c r="A75" s="204"/>
      <c r="B75" s="204"/>
      <c r="C75" s="204"/>
      <c r="D75" s="204"/>
      <c r="E75" s="204"/>
      <c r="F75" s="204"/>
      <c r="G75" s="204"/>
      <c r="H75" s="204"/>
      <c r="I75" s="204"/>
      <c r="J75" s="204"/>
      <c r="K75" s="204"/>
      <c r="L75" s="204"/>
      <c r="M75" s="204"/>
      <c r="N75" s="204"/>
      <c r="O75" s="204"/>
      <c r="P75" s="204"/>
      <c r="Q75" s="204"/>
      <c r="R75" s="204"/>
      <c r="S75" s="204"/>
      <c r="T75" s="204"/>
      <c r="U75" s="204"/>
      <c r="V75" s="204"/>
      <c r="W75" s="204"/>
    </row>
    <row r="76" spans="1:23" x14ac:dyDescent="0.2">
      <c r="A76" s="204"/>
      <c r="B76" s="204"/>
      <c r="C76" s="204"/>
      <c r="D76" s="204"/>
      <c r="E76" s="204"/>
      <c r="F76" s="204"/>
      <c r="G76" s="204"/>
      <c r="H76" s="204"/>
      <c r="I76" s="204"/>
      <c r="J76" s="204"/>
      <c r="K76" s="204"/>
      <c r="L76" s="204"/>
      <c r="M76" s="204"/>
      <c r="N76" s="204"/>
      <c r="O76" s="204"/>
      <c r="P76" s="204"/>
      <c r="Q76" s="204"/>
      <c r="R76" s="204"/>
      <c r="S76" s="204"/>
      <c r="T76" s="204"/>
      <c r="U76" s="204"/>
      <c r="V76" s="204"/>
      <c r="W76" s="204"/>
    </row>
    <row r="77" spans="1:23" x14ac:dyDescent="0.2">
      <c r="A77" s="204"/>
      <c r="B77" s="204"/>
      <c r="C77" s="204"/>
      <c r="D77" s="204"/>
      <c r="E77" s="204"/>
      <c r="F77" s="204"/>
      <c r="G77" s="204"/>
      <c r="H77" s="204"/>
      <c r="I77" s="204"/>
      <c r="J77" s="204"/>
      <c r="K77" s="204"/>
      <c r="L77" s="204"/>
      <c r="M77" s="204"/>
      <c r="N77" s="204"/>
      <c r="O77" s="204"/>
      <c r="P77" s="204"/>
      <c r="Q77" s="204"/>
      <c r="R77" s="204"/>
      <c r="S77" s="204"/>
      <c r="T77" s="204"/>
      <c r="U77" s="204"/>
      <c r="V77" s="204"/>
      <c r="W77" s="204"/>
    </row>
    <row r="78" spans="1:23" x14ac:dyDescent="0.2">
      <c r="A78" s="204"/>
      <c r="B78" s="204"/>
      <c r="C78" s="204"/>
      <c r="D78" s="204"/>
      <c r="E78" s="204"/>
      <c r="F78" s="204"/>
      <c r="G78" s="204"/>
      <c r="H78" s="204"/>
      <c r="I78" s="204"/>
      <c r="J78" s="204"/>
      <c r="K78" s="204"/>
      <c r="L78" s="204"/>
      <c r="M78" s="204"/>
      <c r="N78" s="204"/>
      <c r="O78" s="204"/>
      <c r="P78" s="204"/>
      <c r="Q78" s="204"/>
      <c r="R78" s="204"/>
      <c r="S78" s="204"/>
      <c r="T78" s="204"/>
      <c r="U78" s="204"/>
      <c r="V78" s="204"/>
      <c r="W78" s="204"/>
    </row>
    <row r="79" spans="1:23" x14ac:dyDescent="0.2">
      <c r="A79" s="204"/>
      <c r="B79" s="204"/>
      <c r="C79" s="204"/>
      <c r="D79" s="204"/>
      <c r="E79" s="204"/>
      <c r="F79" s="204"/>
      <c r="G79" s="204"/>
      <c r="H79" s="204"/>
      <c r="I79" s="204"/>
      <c r="J79" s="204"/>
      <c r="K79" s="204"/>
      <c r="L79" s="204"/>
      <c r="M79" s="204"/>
      <c r="N79" s="204"/>
      <c r="O79" s="204"/>
      <c r="P79" s="204"/>
      <c r="Q79" s="204"/>
      <c r="R79" s="204"/>
      <c r="S79" s="204"/>
      <c r="T79" s="204"/>
      <c r="U79" s="204"/>
      <c r="V79" s="204"/>
      <c r="W79" s="204"/>
    </row>
    <row r="80" spans="1:23" x14ac:dyDescent="0.2">
      <c r="A80" s="204"/>
      <c r="B80" s="204"/>
      <c r="C80" s="204"/>
      <c r="D80" s="204"/>
      <c r="E80" s="204"/>
      <c r="F80" s="204"/>
      <c r="G80" s="204"/>
      <c r="H80" s="204"/>
      <c r="I80" s="204"/>
      <c r="J80" s="204"/>
      <c r="K80" s="204"/>
      <c r="L80" s="204"/>
      <c r="M80" s="204"/>
      <c r="N80" s="204"/>
      <c r="O80" s="204"/>
      <c r="P80" s="204"/>
      <c r="Q80" s="204"/>
      <c r="R80" s="204"/>
      <c r="S80" s="204"/>
      <c r="T80" s="204"/>
      <c r="U80" s="204"/>
      <c r="V80" s="204"/>
      <c r="W80" s="204"/>
    </row>
    <row r="81" spans="1:23" x14ac:dyDescent="0.2">
      <c r="A81" s="204"/>
      <c r="B81" s="204"/>
      <c r="C81" s="204"/>
      <c r="D81" s="204"/>
      <c r="E81" s="204"/>
      <c r="F81" s="204"/>
      <c r="G81" s="204"/>
      <c r="H81" s="204"/>
      <c r="I81" s="204"/>
      <c r="J81" s="204"/>
      <c r="K81" s="204"/>
      <c r="L81" s="204"/>
      <c r="M81" s="204"/>
      <c r="N81" s="204"/>
      <c r="O81" s="204"/>
      <c r="P81" s="204"/>
      <c r="Q81" s="204"/>
      <c r="R81" s="204"/>
      <c r="S81" s="204"/>
      <c r="T81" s="204"/>
      <c r="U81" s="204"/>
      <c r="V81" s="204"/>
      <c r="W81" s="204"/>
    </row>
    <row r="82" spans="1:23" x14ac:dyDescent="0.2">
      <c r="A82" s="204"/>
      <c r="B82" s="204"/>
      <c r="C82" s="204"/>
      <c r="D82" s="204"/>
      <c r="E82" s="204"/>
      <c r="F82" s="204"/>
      <c r="G82" s="204"/>
      <c r="H82" s="204"/>
      <c r="I82" s="204"/>
      <c r="J82" s="204"/>
      <c r="K82" s="204"/>
      <c r="L82" s="204"/>
      <c r="M82" s="204"/>
      <c r="N82" s="204"/>
      <c r="O82" s="204"/>
      <c r="P82" s="204"/>
      <c r="Q82" s="204"/>
      <c r="R82" s="204"/>
      <c r="S82" s="204"/>
      <c r="T82" s="204"/>
      <c r="U82" s="204"/>
      <c r="V82" s="204"/>
      <c r="W82" s="204"/>
    </row>
    <row r="83" spans="1:23" x14ac:dyDescent="0.2">
      <c r="A83" s="204"/>
      <c r="B83" s="204"/>
      <c r="C83" s="204"/>
      <c r="D83" s="204"/>
      <c r="E83" s="204"/>
      <c r="F83" s="204"/>
      <c r="G83" s="204"/>
      <c r="H83" s="204"/>
      <c r="I83" s="204"/>
      <c r="J83" s="204"/>
      <c r="K83" s="204"/>
      <c r="L83" s="204"/>
      <c r="M83" s="204"/>
      <c r="N83" s="204"/>
      <c r="O83" s="204"/>
      <c r="P83" s="204"/>
      <c r="Q83" s="204"/>
      <c r="R83" s="204"/>
      <c r="S83" s="204"/>
      <c r="T83" s="204"/>
      <c r="U83" s="204"/>
      <c r="V83" s="204"/>
      <c r="W83" s="204"/>
    </row>
    <row r="84" spans="1:23" x14ac:dyDescent="0.2">
      <c r="A84" s="204"/>
      <c r="B84" s="204"/>
      <c r="C84" s="204"/>
      <c r="D84" s="204"/>
      <c r="E84" s="204"/>
      <c r="F84" s="204"/>
      <c r="G84" s="204"/>
      <c r="H84" s="204"/>
      <c r="I84" s="204"/>
      <c r="J84" s="204"/>
      <c r="K84" s="204"/>
      <c r="L84" s="204"/>
      <c r="M84" s="204"/>
      <c r="N84" s="204"/>
      <c r="O84" s="204"/>
      <c r="P84" s="204"/>
      <c r="Q84" s="204"/>
      <c r="R84" s="204"/>
      <c r="S84" s="204"/>
      <c r="T84" s="204"/>
      <c r="U84" s="204"/>
      <c r="V84" s="204"/>
      <c r="W84" s="204"/>
    </row>
    <row r="85" spans="1:23" x14ac:dyDescent="0.2">
      <c r="A85" s="204"/>
      <c r="B85" s="204"/>
      <c r="C85" s="204"/>
      <c r="D85" s="204"/>
      <c r="E85" s="204"/>
      <c r="F85" s="204"/>
      <c r="G85" s="204"/>
      <c r="H85" s="204"/>
      <c r="I85" s="204"/>
      <c r="J85" s="204"/>
      <c r="K85" s="204"/>
      <c r="L85" s="204"/>
      <c r="M85" s="204"/>
      <c r="N85" s="204"/>
      <c r="O85" s="204"/>
      <c r="P85" s="204"/>
      <c r="Q85" s="204"/>
      <c r="R85" s="204"/>
      <c r="S85" s="204"/>
      <c r="T85" s="204"/>
      <c r="U85" s="204"/>
      <c r="V85" s="204"/>
      <c r="W85" s="204"/>
    </row>
    <row r="86" spans="1:23" x14ac:dyDescent="0.2">
      <c r="A86" s="204"/>
      <c r="B86" s="204"/>
      <c r="C86" s="204"/>
      <c r="D86" s="204"/>
      <c r="E86" s="204"/>
      <c r="F86" s="204"/>
      <c r="G86" s="204"/>
      <c r="H86" s="204"/>
      <c r="I86" s="204"/>
      <c r="J86" s="204"/>
      <c r="K86" s="204"/>
      <c r="L86" s="204"/>
      <c r="M86" s="204"/>
      <c r="N86" s="204"/>
      <c r="O86" s="204"/>
      <c r="P86" s="204"/>
      <c r="Q86" s="204"/>
      <c r="R86" s="204"/>
      <c r="S86" s="204"/>
      <c r="T86" s="204"/>
      <c r="U86" s="204"/>
      <c r="V86" s="204"/>
      <c r="W86" s="204"/>
    </row>
    <row r="87" spans="1:23" x14ac:dyDescent="0.2">
      <c r="A87" s="204"/>
      <c r="B87" s="204"/>
      <c r="C87" s="204"/>
      <c r="D87" s="204"/>
      <c r="E87" s="204"/>
      <c r="F87" s="204"/>
      <c r="G87" s="204"/>
      <c r="H87" s="204"/>
      <c r="I87" s="204"/>
      <c r="J87" s="204"/>
      <c r="K87" s="204"/>
      <c r="L87" s="204"/>
      <c r="M87" s="204"/>
      <c r="N87" s="204"/>
      <c r="O87" s="204"/>
      <c r="P87" s="204"/>
      <c r="Q87" s="204"/>
      <c r="R87" s="204"/>
      <c r="S87" s="204"/>
      <c r="T87" s="204"/>
      <c r="U87" s="204"/>
      <c r="V87" s="204"/>
      <c r="W87" s="204"/>
    </row>
    <row r="88" spans="1:23" x14ac:dyDescent="0.2">
      <c r="A88" s="204"/>
      <c r="B88" s="204"/>
      <c r="C88" s="204"/>
      <c r="D88" s="204"/>
      <c r="E88" s="204"/>
      <c r="F88" s="204"/>
      <c r="G88" s="204"/>
      <c r="H88" s="204"/>
      <c r="I88" s="204"/>
      <c r="J88" s="204"/>
      <c r="K88" s="204"/>
      <c r="L88" s="204"/>
      <c r="M88" s="204"/>
      <c r="N88" s="204"/>
      <c r="O88" s="204"/>
      <c r="P88" s="204"/>
      <c r="Q88" s="204"/>
      <c r="R88" s="204"/>
      <c r="S88" s="204"/>
      <c r="T88" s="204"/>
      <c r="U88" s="204"/>
      <c r="V88" s="204"/>
      <c r="W88" s="204"/>
    </row>
    <row r="89" spans="1:23" x14ac:dyDescent="0.2">
      <c r="A89" s="204"/>
      <c r="B89" s="204"/>
      <c r="C89" s="204"/>
      <c r="D89" s="204"/>
      <c r="E89" s="204"/>
      <c r="F89" s="204"/>
      <c r="G89" s="204"/>
      <c r="H89" s="204"/>
      <c r="I89" s="204"/>
      <c r="J89" s="204"/>
      <c r="K89" s="204"/>
      <c r="L89" s="204"/>
      <c r="M89" s="204"/>
      <c r="N89" s="204"/>
      <c r="O89" s="204"/>
      <c r="P89" s="204"/>
      <c r="Q89" s="204"/>
      <c r="R89" s="204"/>
      <c r="S89" s="204"/>
      <c r="T89" s="204"/>
      <c r="U89" s="204"/>
      <c r="V89" s="204"/>
      <c r="W89" s="204"/>
    </row>
    <row r="90" spans="1:23" x14ac:dyDescent="0.2">
      <c r="A90" s="204"/>
      <c r="B90" s="204"/>
      <c r="C90" s="204"/>
      <c r="D90" s="204"/>
      <c r="E90" s="204"/>
      <c r="F90" s="204"/>
      <c r="G90" s="204"/>
      <c r="H90" s="204"/>
      <c r="I90" s="204"/>
      <c r="J90" s="204"/>
      <c r="K90" s="204"/>
      <c r="L90" s="204"/>
      <c r="M90" s="204"/>
      <c r="N90" s="204"/>
      <c r="O90" s="204"/>
      <c r="P90" s="204"/>
      <c r="Q90" s="204"/>
      <c r="R90" s="204"/>
      <c r="S90" s="204"/>
      <c r="T90" s="204"/>
      <c r="U90" s="204"/>
      <c r="V90" s="204"/>
      <c r="W90" s="204"/>
    </row>
    <row r="91" spans="1:23" x14ac:dyDescent="0.2">
      <c r="A91" s="204"/>
      <c r="B91" s="204"/>
      <c r="C91" s="204"/>
      <c r="D91" s="204"/>
      <c r="E91" s="204"/>
      <c r="F91" s="204"/>
      <c r="G91" s="204"/>
      <c r="H91" s="204"/>
      <c r="I91" s="204"/>
      <c r="J91" s="204"/>
      <c r="K91" s="204"/>
      <c r="L91" s="204"/>
      <c r="M91" s="204"/>
      <c r="N91" s="204"/>
      <c r="O91" s="204"/>
      <c r="P91" s="204"/>
      <c r="Q91" s="204"/>
      <c r="R91" s="204"/>
      <c r="S91" s="204"/>
      <c r="T91" s="204"/>
      <c r="U91" s="204"/>
      <c r="V91" s="204"/>
      <c r="W91" s="204"/>
    </row>
    <row r="92" spans="1:23" x14ac:dyDescent="0.2">
      <c r="A92" s="204"/>
      <c r="B92" s="204"/>
      <c r="C92" s="204"/>
      <c r="D92" s="204"/>
      <c r="E92" s="204"/>
      <c r="F92" s="204"/>
      <c r="G92" s="204"/>
      <c r="H92" s="204"/>
      <c r="I92" s="204"/>
      <c r="J92" s="204"/>
      <c r="K92" s="204"/>
      <c r="L92" s="204"/>
      <c r="M92" s="204"/>
      <c r="N92" s="204"/>
      <c r="O92" s="204"/>
      <c r="P92" s="204"/>
      <c r="Q92" s="204"/>
      <c r="R92" s="204"/>
      <c r="S92" s="204"/>
      <c r="T92" s="204"/>
      <c r="U92" s="204"/>
      <c r="V92" s="204"/>
      <c r="W92" s="204"/>
    </row>
    <row r="93" spans="1:23" x14ac:dyDescent="0.2">
      <c r="A93" s="204"/>
      <c r="B93" s="204"/>
      <c r="C93" s="204"/>
      <c r="D93" s="204"/>
      <c r="E93" s="204"/>
      <c r="F93" s="204"/>
      <c r="G93" s="204"/>
      <c r="H93" s="204"/>
      <c r="I93" s="204"/>
      <c r="J93" s="204"/>
      <c r="K93" s="204"/>
      <c r="L93" s="204"/>
      <c r="M93" s="204"/>
      <c r="N93" s="204"/>
      <c r="O93" s="204"/>
      <c r="P93" s="204"/>
      <c r="Q93" s="204"/>
      <c r="R93" s="204"/>
      <c r="S93" s="204"/>
      <c r="T93" s="204"/>
      <c r="U93" s="204"/>
      <c r="V93" s="204"/>
      <c r="W93" s="204"/>
    </row>
    <row r="94" spans="1:23" x14ac:dyDescent="0.2">
      <c r="A94" s="204"/>
      <c r="B94" s="204"/>
      <c r="C94" s="204"/>
      <c r="D94" s="204"/>
      <c r="E94" s="204"/>
      <c r="F94" s="204"/>
      <c r="G94" s="204"/>
      <c r="H94" s="204"/>
      <c r="I94" s="204"/>
      <c r="J94" s="204"/>
      <c r="K94" s="204"/>
      <c r="L94" s="204"/>
      <c r="M94" s="204"/>
      <c r="N94" s="204"/>
      <c r="O94" s="204"/>
      <c r="P94" s="204"/>
      <c r="Q94" s="204"/>
      <c r="R94" s="204"/>
      <c r="S94" s="204"/>
      <c r="T94" s="204"/>
      <c r="U94" s="204"/>
      <c r="V94" s="204"/>
      <c r="W94" s="204"/>
    </row>
    <row r="95" spans="1:23" x14ac:dyDescent="0.2">
      <c r="A95" s="204"/>
      <c r="B95" s="204"/>
      <c r="C95" s="204"/>
      <c r="D95" s="204"/>
      <c r="E95" s="204"/>
      <c r="F95" s="204"/>
      <c r="G95" s="204"/>
      <c r="H95" s="204"/>
      <c r="I95" s="204"/>
      <c r="J95" s="204"/>
      <c r="K95" s="204"/>
      <c r="L95" s="204"/>
      <c r="M95" s="204"/>
      <c r="N95" s="204"/>
      <c r="O95" s="204"/>
      <c r="P95" s="204"/>
      <c r="Q95" s="204"/>
      <c r="R95" s="204"/>
      <c r="S95" s="204"/>
      <c r="T95" s="204"/>
      <c r="U95" s="204"/>
      <c r="V95" s="204"/>
      <c r="W95" s="204"/>
    </row>
    <row r="96" spans="1:23" x14ac:dyDescent="0.2">
      <c r="A96" s="204"/>
      <c r="B96" s="204"/>
      <c r="C96" s="204"/>
      <c r="D96" s="204"/>
      <c r="E96" s="204"/>
      <c r="F96" s="204"/>
      <c r="G96" s="204"/>
      <c r="H96" s="204"/>
      <c r="I96" s="204"/>
      <c r="J96" s="204"/>
      <c r="K96" s="204"/>
      <c r="L96" s="204"/>
      <c r="M96" s="204"/>
      <c r="N96" s="204"/>
      <c r="O96" s="204"/>
      <c r="P96" s="204"/>
      <c r="Q96" s="204"/>
      <c r="R96" s="204"/>
      <c r="S96" s="204"/>
      <c r="T96" s="204"/>
      <c r="U96" s="204"/>
      <c r="V96" s="204"/>
      <c r="W96" s="204"/>
    </row>
    <row r="97" spans="1:23" x14ac:dyDescent="0.2">
      <c r="A97" s="204"/>
      <c r="B97" s="204"/>
      <c r="C97" s="204"/>
      <c r="D97" s="204"/>
      <c r="E97" s="204"/>
      <c r="F97" s="204"/>
      <c r="G97" s="204"/>
      <c r="H97" s="204"/>
      <c r="I97" s="204"/>
      <c r="J97" s="204"/>
      <c r="K97" s="204"/>
      <c r="L97" s="204"/>
      <c r="M97" s="204"/>
      <c r="N97" s="204"/>
      <c r="O97" s="204"/>
      <c r="P97" s="204"/>
      <c r="Q97" s="204"/>
      <c r="R97" s="204"/>
      <c r="S97" s="204"/>
      <c r="T97" s="204"/>
      <c r="U97" s="204"/>
      <c r="V97" s="204"/>
      <c r="W97" s="204"/>
    </row>
    <row r="98" spans="1:23" x14ac:dyDescent="0.2">
      <c r="A98" s="204"/>
      <c r="B98" s="204"/>
      <c r="C98" s="204"/>
      <c r="D98" s="204"/>
      <c r="E98" s="204"/>
      <c r="F98" s="204"/>
      <c r="G98" s="204"/>
      <c r="H98" s="204"/>
      <c r="I98" s="204"/>
      <c r="J98" s="204"/>
      <c r="K98" s="204"/>
      <c r="L98" s="204"/>
      <c r="M98" s="204"/>
      <c r="N98" s="204"/>
      <c r="O98" s="204"/>
      <c r="P98" s="204"/>
      <c r="Q98" s="204"/>
      <c r="R98" s="204"/>
      <c r="S98" s="204"/>
      <c r="T98" s="204"/>
      <c r="U98" s="204"/>
      <c r="V98" s="204"/>
      <c r="W98" s="204"/>
    </row>
    <row r="99" spans="1:23" x14ac:dyDescent="0.2">
      <c r="A99" s="204"/>
      <c r="B99" s="204"/>
      <c r="C99" s="204"/>
      <c r="D99" s="204"/>
      <c r="E99" s="204"/>
      <c r="F99" s="204"/>
      <c r="G99" s="204"/>
      <c r="H99" s="204"/>
      <c r="I99" s="204"/>
      <c r="J99" s="204"/>
      <c r="K99" s="204"/>
      <c r="L99" s="204"/>
      <c r="M99" s="204"/>
      <c r="N99" s="204"/>
      <c r="O99" s="204"/>
      <c r="P99" s="204"/>
      <c r="Q99" s="204"/>
      <c r="R99" s="204"/>
      <c r="S99" s="204"/>
      <c r="T99" s="204"/>
      <c r="U99" s="204"/>
      <c r="V99" s="204"/>
      <c r="W99" s="204"/>
    </row>
    <row r="100" spans="1:23" x14ac:dyDescent="0.2">
      <c r="A100" s="204"/>
      <c r="B100" s="204"/>
      <c r="C100" s="204"/>
      <c r="D100" s="204"/>
      <c r="E100" s="204"/>
      <c r="F100" s="204"/>
      <c r="G100" s="204"/>
      <c r="H100" s="204"/>
      <c r="I100" s="204"/>
      <c r="J100" s="204"/>
      <c r="K100" s="204"/>
      <c r="L100" s="204"/>
      <c r="M100" s="204"/>
      <c r="N100" s="204"/>
      <c r="O100" s="204"/>
      <c r="P100" s="204"/>
      <c r="Q100" s="204"/>
      <c r="R100" s="204"/>
      <c r="S100" s="204"/>
      <c r="T100" s="204"/>
      <c r="U100" s="204"/>
      <c r="V100" s="204"/>
      <c r="W100" s="204"/>
    </row>
    <row r="101" spans="1:23" x14ac:dyDescent="0.2">
      <c r="A101" s="204"/>
      <c r="B101" s="204"/>
      <c r="C101" s="204"/>
      <c r="D101" s="204"/>
      <c r="E101" s="204"/>
      <c r="F101" s="204"/>
      <c r="G101" s="204"/>
      <c r="H101" s="204"/>
      <c r="I101" s="204"/>
      <c r="J101" s="204"/>
      <c r="K101" s="204"/>
      <c r="L101" s="204"/>
      <c r="M101" s="204"/>
      <c r="N101" s="204"/>
      <c r="O101" s="204"/>
      <c r="P101" s="204"/>
      <c r="Q101" s="204"/>
      <c r="R101" s="204"/>
      <c r="S101" s="204"/>
      <c r="T101" s="204"/>
      <c r="U101" s="204"/>
      <c r="V101" s="204"/>
      <c r="W101" s="204"/>
    </row>
  </sheetData>
  <mergeCells count="162">
    <mergeCell ref="A1:U1"/>
    <mergeCell ref="A2:H2"/>
    <mergeCell ref="I2:U3"/>
    <mergeCell ref="A3:H3"/>
    <mergeCell ref="A4:U4"/>
    <mergeCell ref="A5:U5"/>
    <mergeCell ref="B10:C10"/>
    <mergeCell ref="D10:E10"/>
    <mergeCell ref="F10:G10"/>
    <mergeCell ref="K10:O10"/>
    <mergeCell ref="Q10:R10"/>
    <mergeCell ref="S10:U10"/>
    <mergeCell ref="A6:U6"/>
    <mergeCell ref="A8:U8"/>
    <mergeCell ref="A9:H9"/>
    <mergeCell ref="I9:K9"/>
    <mergeCell ref="M9:Q9"/>
    <mergeCell ref="R9:U9"/>
    <mergeCell ref="B12:C12"/>
    <mergeCell ref="D12:E12"/>
    <mergeCell ref="F12:G12"/>
    <mergeCell ref="K12:O12"/>
    <mergeCell ref="Q12:R12"/>
    <mergeCell ref="S12:U12"/>
    <mergeCell ref="B11:C11"/>
    <mergeCell ref="D11:E11"/>
    <mergeCell ref="F11:G11"/>
    <mergeCell ref="K11:O11"/>
    <mergeCell ref="Q11:R11"/>
    <mergeCell ref="S11:U11"/>
    <mergeCell ref="B14:C14"/>
    <mergeCell ref="D14:E14"/>
    <mergeCell ref="F14:G14"/>
    <mergeCell ref="K14:O14"/>
    <mergeCell ref="Q14:R14"/>
    <mergeCell ref="S14:U14"/>
    <mergeCell ref="B13:C13"/>
    <mergeCell ref="D13:E13"/>
    <mergeCell ref="F13:G13"/>
    <mergeCell ref="K13:O13"/>
    <mergeCell ref="Q13:R13"/>
    <mergeCell ref="S13:U13"/>
    <mergeCell ref="B16:C16"/>
    <mergeCell ref="D16:E16"/>
    <mergeCell ref="F16:G16"/>
    <mergeCell ref="K16:O16"/>
    <mergeCell ref="Q16:R16"/>
    <mergeCell ref="S16:U16"/>
    <mergeCell ref="B15:C15"/>
    <mergeCell ref="D15:E15"/>
    <mergeCell ref="F15:G15"/>
    <mergeCell ref="K15:O15"/>
    <mergeCell ref="Q15:R15"/>
    <mergeCell ref="S15:U15"/>
    <mergeCell ref="S20:U20"/>
    <mergeCell ref="B21:C21"/>
    <mergeCell ref="D21:E21"/>
    <mergeCell ref="F21:G21"/>
    <mergeCell ref="K21:O21"/>
    <mergeCell ref="Q21:R21"/>
    <mergeCell ref="S21:U21"/>
    <mergeCell ref="A18:U18"/>
    <mergeCell ref="A19:H19"/>
    <mergeCell ref="I19:K19"/>
    <mergeCell ref="M19:Q19"/>
    <mergeCell ref="R19:U19"/>
    <mergeCell ref="B20:C20"/>
    <mergeCell ref="D20:E20"/>
    <mergeCell ref="F20:G20"/>
    <mergeCell ref="K20:O20"/>
    <mergeCell ref="Q20:R20"/>
    <mergeCell ref="B23:C23"/>
    <mergeCell ref="D23:E23"/>
    <mergeCell ref="F23:G23"/>
    <mergeCell ref="K23:O23"/>
    <mergeCell ref="Q23:R23"/>
    <mergeCell ref="S23:U23"/>
    <mergeCell ref="B22:C22"/>
    <mergeCell ref="D22:E22"/>
    <mergeCell ref="F22:G22"/>
    <mergeCell ref="K22:O22"/>
    <mergeCell ref="Q22:R22"/>
    <mergeCell ref="S22:U22"/>
    <mergeCell ref="F25:G25"/>
    <mergeCell ref="K25:O25"/>
    <mergeCell ref="Q25:R25"/>
    <mergeCell ref="S25:U25"/>
    <mergeCell ref="B24:C24"/>
    <mergeCell ref="D24:E24"/>
    <mergeCell ref="F24:G24"/>
    <mergeCell ref="K24:O24"/>
    <mergeCell ref="Q24:R24"/>
    <mergeCell ref="S24:U24"/>
    <mergeCell ref="B26:C26"/>
    <mergeCell ref="D26:E26"/>
    <mergeCell ref="F26:G26"/>
    <mergeCell ref="K26:O26"/>
    <mergeCell ref="Q26:R26"/>
    <mergeCell ref="B27:C27"/>
    <mergeCell ref="D27:E27"/>
    <mergeCell ref="F27:G27"/>
    <mergeCell ref="K27:O27"/>
    <mergeCell ref="Q27:R27"/>
    <mergeCell ref="B33:D33"/>
    <mergeCell ref="E33:F33"/>
    <mergeCell ref="I33:M33"/>
    <mergeCell ref="N33:O33"/>
    <mergeCell ref="P33:Q33"/>
    <mergeCell ref="A28:U28"/>
    <mergeCell ref="A30:Q30"/>
    <mergeCell ref="A31:G31"/>
    <mergeCell ref="H31:J31"/>
    <mergeCell ref="L31:N31"/>
    <mergeCell ref="O31:Q31"/>
    <mergeCell ref="S17:U17"/>
    <mergeCell ref="S27:U27"/>
    <mergeCell ref="S26:U26"/>
    <mergeCell ref="B25:C25"/>
    <mergeCell ref="D25:E25"/>
    <mergeCell ref="B38:D38"/>
    <mergeCell ref="E38:F38"/>
    <mergeCell ref="I38:M38"/>
    <mergeCell ref="N38:O38"/>
    <mergeCell ref="P38:Q38"/>
    <mergeCell ref="B36:D36"/>
    <mergeCell ref="E36:F36"/>
    <mergeCell ref="I36:M36"/>
    <mergeCell ref="N36:O36"/>
    <mergeCell ref="P36:Q36"/>
    <mergeCell ref="B37:D37"/>
    <mergeCell ref="E37:F37"/>
    <mergeCell ref="I37:M37"/>
    <mergeCell ref="N37:O37"/>
    <mergeCell ref="P37:Q37"/>
    <mergeCell ref="B34:D34"/>
    <mergeCell ref="E34:F34"/>
    <mergeCell ref="I34:M34"/>
    <mergeCell ref="N34:O34"/>
    <mergeCell ref="B39:D39"/>
    <mergeCell ref="E39:F39"/>
    <mergeCell ref="I39:M39"/>
    <mergeCell ref="N39:O39"/>
    <mergeCell ref="P39:Q39"/>
    <mergeCell ref="A42:B42"/>
    <mergeCell ref="C42:E42"/>
    <mergeCell ref="H42:P42"/>
    <mergeCell ref="B17:C17"/>
    <mergeCell ref="D17:E17"/>
    <mergeCell ref="F17:G17"/>
    <mergeCell ref="K17:O17"/>
    <mergeCell ref="Q17:R17"/>
    <mergeCell ref="P34:Q34"/>
    <mergeCell ref="B35:D35"/>
    <mergeCell ref="E35:F35"/>
    <mergeCell ref="I35:M35"/>
    <mergeCell ref="N35:O35"/>
    <mergeCell ref="P35:Q35"/>
    <mergeCell ref="B32:D32"/>
    <mergeCell ref="E32:F32"/>
    <mergeCell ref="I32:M32"/>
    <mergeCell ref="N32:O32"/>
    <mergeCell ref="P32:Q32"/>
  </mergeCells>
  <printOptions horizontalCentered="1"/>
  <pageMargins left="0.39370078740157483" right="0.39370078740157483" top="0.39370078740157483" bottom="0.47244094488188981" header="0.19685039370078741" footer="0.19685039370078741"/>
  <pageSetup paperSize="9" scale="70" orientation="landscape" r:id="rId1"/>
  <headerFooter alignWithMargins="0">
    <oddHeader>&amp;R&amp;D, &amp;T</oddHeader>
    <oddFooter>&amp;CДекларатор:
                                 /подпис/&amp;R&amp;P/&amp;N</oddFooter>
  </headerFooter>
  <drawing r:id="rId2"/>
  <legacyDrawing r:id="rId3"/>
  <controls>
    <mc:AlternateContent xmlns:mc="http://schemas.openxmlformats.org/markup-compatibility/2006">
      <mc:Choice Requires="x14">
        <control shapeId="13326" r:id="rId4" name="CheckBox2">
          <controlPr defaultSize="0" autoFill="0" autoLine="0" r:id="rId5">
            <anchor moveWithCells="1">
              <from>
                <xdr:col>11</xdr:col>
                <xdr:colOff>600075</xdr:colOff>
                <xdr:row>29</xdr:row>
                <xdr:rowOff>47625</xdr:rowOff>
              </from>
              <to>
                <xdr:col>15</xdr:col>
                <xdr:colOff>266700</xdr:colOff>
                <xdr:row>30</xdr:row>
                <xdr:rowOff>85725</xdr:rowOff>
              </to>
            </anchor>
          </controlPr>
        </control>
      </mc:Choice>
      <mc:Fallback>
        <control shapeId="13326" r:id="rId4" name="CheckBox2"/>
      </mc:Fallback>
    </mc:AlternateContent>
    <mc:AlternateContent xmlns:mc="http://schemas.openxmlformats.org/markup-compatibility/2006">
      <mc:Choice Requires="x14">
        <control shapeId="13322" r:id="rId6" name="CheckBox1">
          <controlPr defaultSize="0" autoFill="0" autoLine="0" r:id="rId7">
            <anchor moveWithCells="1">
              <from>
                <xdr:col>11</xdr:col>
                <xdr:colOff>476250</xdr:colOff>
                <xdr:row>7</xdr:row>
                <xdr:rowOff>47625</xdr:rowOff>
              </from>
              <to>
                <xdr:col>15</xdr:col>
                <xdr:colOff>247650</xdr:colOff>
                <xdr:row>8</xdr:row>
                <xdr:rowOff>152400</xdr:rowOff>
              </to>
            </anchor>
          </controlPr>
        </control>
      </mc:Choice>
      <mc:Fallback>
        <control shapeId="13322" r:id="rId6" name="CheckBox1"/>
      </mc:Fallback>
    </mc:AlternateContent>
    <mc:AlternateContent xmlns:mc="http://schemas.openxmlformats.org/markup-compatibility/2006">
      <mc:Choice Requires="x14">
        <control shapeId="13324" r:id="rId8" name="CheckBox3">
          <controlPr defaultSize="0" autoFill="0" autoLine="0" r:id="rId9">
            <anchor moveWithCells="1">
              <from>
                <xdr:col>11</xdr:col>
                <xdr:colOff>552450</xdr:colOff>
                <xdr:row>17</xdr:row>
                <xdr:rowOff>28575</xdr:rowOff>
              </from>
              <to>
                <xdr:col>15</xdr:col>
                <xdr:colOff>9525</xdr:colOff>
                <xdr:row>18</xdr:row>
                <xdr:rowOff>123825</xdr:rowOff>
              </to>
            </anchor>
          </controlPr>
        </control>
      </mc:Choice>
      <mc:Fallback>
        <control shapeId="13324" r:id="rId8" name="CheckBox3"/>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155</vt:i4>
      </vt:variant>
    </vt:vector>
  </HeadingPairs>
  <TitlesOfParts>
    <vt:vector size="170" baseType="lpstr">
      <vt:lpstr>Стр. 1</vt:lpstr>
      <vt:lpstr>Стр. 2</vt:lpstr>
      <vt:lpstr>Стр. 3</vt:lpstr>
      <vt:lpstr>Стр. 4</vt:lpstr>
      <vt:lpstr>Стр. 5</vt:lpstr>
      <vt:lpstr>Стр. 6</vt:lpstr>
      <vt:lpstr>Стр. 7</vt:lpstr>
      <vt:lpstr>Стр. 8</vt:lpstr>
      <vt:lpstr>Стр. 9</vt:lpstr>
      <vt:lpstr>Стр. 10</vt:lpstr>
      <vt:lpstr>Стр. 11</vt:lpstr>
      <vt:lpstr>Стр. 12</vt:lpstr>
      <vt:lpstr>Уведомление по чл.4 ал.4</vt:lpstr>
      <vt:lpstr>Помощ за попълване</vt:lpstr>
      <vt:lpstr>Номенклатури</vt:lpstr>
      <vt:lpstr>_EGN9</vt:lpstr>
      <vt:lpstr>Address</vt:lpstr>
      <vt:lpstr>CONTROL</vt:lpstr>
      <vt:lpstr>Date9</vt:lpstr>
      <vt:lpstr>Disable_12_1</vt:lpstr>
      <vt:lpstr>Disabled_10_1</vt:lpstr>
      <vt:lpstr>Disabled_10_4</vt:lpstr>
      <vt:lpstr>Disabled_10_6</vt:lpstr>
      <vt:lpstr>Disabled_11_1</vt:lpstr>
      <vt:lpstr>Disabled_12_1</vt:lpstr>
      <vt:lpstr>Disabled_12_2</vt:lpstr>
      <vt:lpstr>Disabled_12_3</vt:lpstr>
      <vt:lpstr>Disabled_12_4</vt:lpstr>
      <vt:lpstr>Disabled_12_5</vt:lpstr>
      <vt:lpstr>Disabled_12_6</vt:lpstr>
      <vt:lpstr>Disabled_12_7</vt:lpstr>
      <vt:lpstr>Disabled_12_8</vt:lpstr>
      <vt:lpstr>Disabled_4_5</vt:lpstr>
      <vt:lpstr>Disabled_6_1</vt:lpstr>
      <vt:lpstr>Disabled_6_2</vt:lpstr>
      <vt:lpstr>Disabled_6_3</vt:lpstr>
      <vt:lpstr>Disabled_6_4</vt:lpstr>
      <vt:lpstr>Disabled_7_1</vt:lpstr>
      <vt:lpstr>Disabled_8_1</vt:lpstr>
      <vt:lpstr>Disabled_9_1</vt:lpstr>
      <vt:lpstr>Disabled_9_2</vt:lpstr>
      <vt:lpstr>Disabled_9_3</vt:lpstr>
      <vt:lpstr>DisabledT1</vt:lpstr>
      <vt:lpstr>DisabledT1_1</vt:lpstr>
      <vt:lpstr>DisabledT1_1P</vt:lpstr>
      <vt:lpstr>DisabledT13</vt:lpstr>
      <vt:lpstr>DisabledT13C</vt:lpstr>
      <vt:lpstr>DisabledT14</vt:lpstr>
      <vt:lpstr>DisabledT14C</vt:lpstr>
      <vt:lpstr>DisabledT1P</vt:lpstr>
      <vt:lpstr>DisabledT2</vt:lpstr>
      <vt:lpstr>DisabledT2C</vt:lpstr>
      <vt:lpstr>DisabledT3</vt:lpstr>
      <vt:lpstr>DisabledT3_1</vt:lpstr>
      <vt:lpstr>DisabledT3_1P</vt:lpstr>
      <vt:lpstr>DisabledT3P</vt:lpstr>
      <vt:lpstr>DisabledT4</vt:lpstr>
      <vt:lpstr>DisabledT4P</vt:lpstr>
      <vt:lpstr>DisabledT5</vt:lpstr>
      <vt:lpstr>DisabledT5C</vt:lpstr>
      <vt:lpstr>DisabledT6</vt:lpstr>
      <vt:lpstr>DisabledT6P</vt:lpstr>
      <vt:lpstr>DisabledT7</vt:lpstr>
      <vt:lpstr>DisabledT7P</vt:lpstr>
      <vt:lpstr>DisabledT8</vt:lpstr>
      <vt:lpstr>Divorced</vt:lpstr>
      <vt:lpstr>EGN</vt:lpstr>
      <vt:lpstr>EntryDate9</vt:lpstr>
      <vt:lpstr>EntryNumber9</vt:lpstr>
      <vt:lpstr>ListAcquire</vt:lpstr>
      <vt:lpstr>ListCashOrigin</vt:lpstr>
      <vt:lpstr>ListCashOrigin2</vt:lpstr>
      <vt:lpstr>ListCashOrigin3</vt:lpstr>
      <vt:lpstr>ListCashOrigin4</vt:lpstr>
      <vt:lpstr>ListCitizenship</vt:lpstr>
      <vt:lpstr>ListCurrency</vt:lpstr>
      <vt:lpstr>ListEstate</vt:lpstr>
      <vt:lpstr>ListEstate2</vt:lpstr>
      <vt:lpstr>ListEstate3</vt:lpstr>
      <vt:lpstr>ListExpropriate</vt:lpstr>
      <vt:lpstr>ListMunicipality</vt:lpstr>
      <vt:lpstr>ListRegions</vt:lpstr>
      <vt:lpstr>ListSelected</vt:lpstr>
      <vt:lpstr>LKD</vt:lpstr>
      <vt:lpstr>LKN</vt:lpstr>
      <vt:lpstr>MaxDate</vt:lpstr>
      <vt:lpstr>MinDate</vt:lpstr>
      <vt:lpstr>Name9</vt:lpstr>
      <vt:lpstr>NothingT13</vt:lpstr>
      <vt:lpstr>NothingT14</vt:lpstr>
      <vt:lpstr>NothingT2</vt:lpstr>
      <vt:lpstr>NothingT3</vt:lpstr>
      <vt:lpstr>NothingT3_1</vt:lpstr>
      <vt:lpstr>NothingT4</vt:lpstr>
      <vt:lpstr>NothingT5</vt:lpstr>
      <vt:lpstr>NothingT6</vt:lpstr>
      <vt:lpstr>NothingT7</vt:lpstr>
      <vt:lpstr>NothingT8</vt:lpstr>
      <vt:lpstr>ObligatedPersons31List</vt:lpstr>
      <vt:lpstr>ObligatedPersons38List</vt:lpstr>
      <vt:lpstr>ObligatedPersonsList</vt:lpstr>
      <vt:lpstr>PartialT1</vt:lpstr>
      <vt:lpstr>PartialT1_1</vt:lpstr>
      <vt:lpstr>PartialT3</vt:lpstr>
      <vt:lpstr>PartialT3_1</vt:lpstr>
      <vt:lpstr>PartialT4</vt:lpstr>
      <vt:lpstr>PartialT6</vt:lpstr>
      <vt:lpstr>PartialT7</vt:lpstr>
      <vt:lpstr>Position9</vt:lpstr>
      <vt:lpstr>'Стр. 10'!Print_Area</vt:lpstr>
      <vt:lpstr>'Стр. 11'!Print_Area</vt:lpstr>
      <vt:lpstr>'Стр. 12'!Print_Area</vt:lpstr>
      <vt:lpstr>'Стр. 6'!Print_Area</vt:lpstr>
      <vt:lpstr>'Стр. 7'!Print_Area</vt:lpstr>
      <vt:lpstr>'Стр. 8'!Print_Area</vt:lpstr>
      <vt:lpstr>'Стр. 9'!Print_Area</vt:lpstr>
      <vt:lpstr>'Уведомление по чл.4 ал.4'!Print_Area</vt:lpstr>
      <vt:lpstr>'Стр. 2'!Print_Titles</vt:lpstr>
      <vt:lpstr>'Стр. 3'!Print_Titles</vt:lpstr>
      <vt:lpstr>'Стр. 4'!Print_Titles</vt:lpstr>
      <vt:lpstr>'Стр. 5'!Print_Titles</vt:lpstr>
      <vt:lpstr>'Стр. 8'!Print_Titles</vt:lpstr>
      <vt:lpstr>Saved</vt:lpstr>
      <vt:lpstr>Spouse</vt:lpstr>
      <vt:lpstr>SpouseCitizenship</vt:lpstr>
      <vt:lpstr>SpouseEGN</vt:lpstr>
      <vt:lpstr>Table_10_1</vt:lpstr>
      <vt:lpstr>Table_10_2</vt:lpstr>
      <vt:lpstr>Table_10_3</vt:lpstr>
      <vt:lpstr>Table_10_4</vt:lpstr>
      <vt:lpstr>Table_10_5</vt:lpstr>
      <vt:lpstr>Table_10_6</vt:lpstr>
      <vt:lpstr>Table_11_1</vt:lpstr>
      <vt:lpstr>Table_12_1</vt:lpstr>
      <vt:lpstr>Table_12_2</vt:lpstr>
      <vt:lpstr>Table_12_3</vt:lpstr>
      <vt:lpstr>Table_12_4</vt:lpstr>
      <vt:lpstr>Table_12_5</vt:lpstr>
      <vt:lpstr>Table_12_6</vt:lpstr>
      <vt:lpstr>Table_12_7</vt:lpstr>
      <vt:lpstr>Table_12_8</vt:lpstr>
      <vt:lpstr>Table_4_5</vt:lpstr>
      <vt:lpstr>Table_6_1</vt:lpstr>
      <vt:lpstr>Table_6_2</vt:lpstr>
      <vt:lpstr>Table_6_3</vt:lpstr>
      <vt:lpstr>Table_6_4</vt:lpstr>
      <vt:lpstr>Table_7_1</vt:lpstr>
      <vt:lpstr>Table_9_1</vt:lpstr>
      <vt:lpstr>Table_9_2</vt:lpstr>
      <vt:lpstr>Table_9_3</vt:lpstr>
      <vt:lpstr>Table0</vt:lpstr>
      <vt:lpstr>Table1</vt:lpstr>
      <vt:lpstr>Table1_1</vt:lpstr>
      <vt:lpstr>Table13</vt:lpstr>
      <vt:lpstr>Table13_1</vt:lpstr>
      <vt:lpstr>Table13_2</vt:lpstr>
      <vt:lpstr>Table13P1</vt:lpstr>
      <vt:lpstr>Table13P2</vt:lpstr>
      <vt:lpstr>Table14</vt:lpstr>
      <vt:lpstr>Table2</vt:lpstr>
      <vt:lpstr>Table3</vt:lpstr>
      <vt:lpstr>Table3_1</vt:lpstr>
      <vt:lpstr>Table4</vt:lpstr>
      <vt:lpstr>Table5</vt:lpstr>
      <vt:lpstr>Table6</vt:lpstr>
      <vt:lpstr>Table7</vt:lpstr>
      <vt:lpstr>Table8</vt:lpstr>
      <vt:lpstr>Work2</vt:lpstr>
      <vt:lpstr>Work9</vt:lpstr>
      <vt:lpstr>Year9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Anelia Chomakova</dc:creator>
  <cp:lastModifiedBy>Nina Petrova</cp:lastModifiedBy>
  <cp:lastPrinted>2017-05-23T08:45:52Z</cp:lastPrinted>
  <dcterms:created xsi:type="dcterms:W3CDTF">2006-10-25T11:22:01Z</dcterms:created>
  <dcterms:modified xsi:type="dcterms:W3CDTF">2017-05-23T08:50:19Z</dcterms:modified>
</cp:coreProperties>
</file>